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885" windowWidth="18075" windowHeight="11760" tabRatio="829"/>
  </bookViews>
  <sheets>
    <sheet name="FASP" sheetId="1" r:id="rId1"/>
  </sheets>
  <definedNames>
    <definedName name="_xlnm.Print_Area" localSheetId="0">FASP!$B$1:$V$235</definedName>
    <definedName name="_xlnm.Print_Titles" localSheetId="0">FASP!$1:$4</definedName>
  </definedNames>
  <calcPr calcId="145621"/>
</workbook>
</file>

<file path=xl/calcChain.xml><?xml version="1.0" encoding="utf-8"?>
<calcChain xmlns="http://schemas.openxmlformats.org/spreadsheetml/2006/main">
  <c r="U127" i="1" l="1"/>
  <c r="U126"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2" i="1"/>
  <c r="U61" i="1"/>
  <c r="U60" i="1"/>
  <c r="U59" i="1"/>
  <c r="U58" i="1"/>
  <c r="U57" i="1"/>
  <c r="U56" i="1"/>
  <c r="U55" i="1"/>
  <c r="U54" i="1"/>
  <c r="U53" i="1"/>
  <c r="U52" i="1"/>
  <c r="U51" i="1"/>
  <c r="U50" i="1"/>
  <c r="U49" i="1"/>
  <c r="U48" i="1"/>
  <c r="U47" i="1"/>
  <c r="U46"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1" i="1"/>
</calcChain>
</file>

<file path=xl/sharedStrings.xml><?xml version="1.0" encoding="utf-8"?>
<sst xmlns="http://schemas.openxmlformats.org/spreadsheetml/2006/main" count="259" uniqueCount="109">
  <si>
    <t>Informes sobre la Situación Económica, las Finanzas Públicas y la Deuda Pública</t>
  </si>
  <si>
    <t>Tercer Trimestre 2014</t>
  </si>
  <si>
    <t>DATOS DEL PROGRAMA</t>
  </si>
  <si>
    <t>Programa presupuestario</t>
  </si>
  <si>
    <t>I-011</t>
  </si>
  <si>
    <t>FASP</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</si>
  <si>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</si>
  <si>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</si>
  <si>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</si>
  <si>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</si>
  <si>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</si>
  <si>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</si>
  <si>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</si>
  <si>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</si>
  <si>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</si>
  <si>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1 - Gobierno</t>
  </si>
  <si>
    <t>Función</t>
  </si>
  <si>
    <t>7 - Asuntos de Orden Público y de Seguridad Interior</t>
  </si>
  <si>
    <t>Subfunción</t>
  </si>
  <si>
    <t>4 - Asuntos de Orden Público y de Seguridad Interior</t>
  </si>
  <si>
    <t>Actividad Institucional</t>
  </si>
  <si>
    <t>9 - Fondo de Aportaciones para la Seguridad Pública de los Estados y del Distrito Federal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</si>
  <si>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</si>
  <si>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</si>
  <si>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</si>
  <si>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</si>
  <si>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</si>
  <si>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</si>
  <si>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</si>
  <si>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</si>
  <si>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</si>
  <si>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</si>
  <si>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</si>
  <si>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</si>
  <si>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</si>
  <si>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</si>
  <si>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</si>
  <si>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Actividad</t>
  </si>
  <si>
    <t>Promover el ejercicio de recursos del FASP en los destinos de gasto de los Programas con Prioridad Nacional conforme a lo establecido en el artículo 45 de la Ley de Coordinación Fiscal.</t>
  </si>
  <si>
    <t>Eficiencia en la aplicación de los recursos provenientes del FASP para el ejercicio fiscal vigente</t>
  </si>
  <si>
    <t>(Recurso del FASP del año vigente ejercido por la entidad federativa / Monto convenido del FASP del año vigente por la entidad federativa) * 100</t>
  </si>
  <si>
    <t>Porcentaje</t>
  </si>
  <si>
    <t>Gestión-Eficiencia-Trimestral</t>
  </si>
  <si>
    <t>Estatal</t>
  </si>
  <si>
    <t>Nacional</t>
  </si>
  <si>
    <t>28 - TAMAULIPAS</t>
  </si>
  <si>
    <t>NaN</t>
  </si>
  <si>
    <t>07 - CHIAPAS</t>
  </si>
  <si>
    <t>23 - QUINTANA ROO</t>
  </si>
  <si>
    <t>29 - TLAXCALA</t>
  </si>
  <si>
    <t>13 - HIDALGO</t>
  </si>
  <si>
    <t>32 - ZACATECAS</t>
  </si>
  <si>
    <t>09 - DISTRITO FEDERAL</t>
  </si>
  <si>
    <t>08 - CHIHUAHUA</t>
  </si>
  <si>
    <t>15 - MÉXICO</t>
  </si>
  <si>
    <t>24 - SAN LUIS POTOSÍ</t>
  </si>
  <si>
    <t>10 - DURANGO</t>
  </si>
  <si>
    <t>14 - JALISCO</t>
  </si>
  <si>
    <t>30 - VERACRUZ DE IGNACIO DE LA LLAVE</t>
  </si>
  <si>
    <t>17 - MORELOS</t>
  </si>
  <si>
    <t>31 - YUCATÁN</t>
  </si>
  <si>
    <t>05 - COAHUILA DE ZARAGOZA</t>
  </si>
  <si>
    <t>26 - SONORA</t>
  </si>
  <si>
    <t>27 - TABASCO</t>
  </si>
  <si>
    <t>02 - BAJA CALIFORNIA</t>
  </si>
  <si>
    <t>25 - SINALOA</t>
  </si>
  <si>
    <t>19 - NUEVO LEÓN</t>
  </si>
  <si>
    <t>11 - GUANAJUATO</t>
  </si>
  <si>
    <t>22 - QUERÉTARO ARTEAGA</t>
  </si>
  <si>
    <t>01 - AGUASCALIENTES</t>
  </si>
  <si>
    <t>20 - OAXACA</t>
  </si>
  <si>
    <t>21 - PUEBLA</t>
  </si>
  <si>
    <t>06 - COLIMA</t>
  </si>
  <si>
    <t>18 - NAYARIT</t>
  </si>
  <si>
    <t>04 - CAMPECHE</t>
  </si>
  <si>
    <t>16 - MICHOACÁN DE OCAMPO</t>
  </si>
  <si>
    <t>12 - GUERRERO</t>
  </si>
  <si>
    <t>Fin</t>
  </si>
  <si>
    <t>Contribuir a mejorar las condiciones de seguridad pública en la entidad federativa mediante el fortalecimiento de las instituciones en materia de control de confianza, profesionalización, información, comunicaciones, entre otros temas prioritarios.</t>
  </si>
  <si>
    <t>Tasa anual estatal de la incidencia delictiva por cada cien mil habitantes</t>
  </si>
  <si>
    <t>(Incidencia delictiva en la entidad federativa en el año T * 100,000) / Población de la entidad</t>
  </si>
  <si>
    <t>Otra</t>
  </si>
  <si>
    <t>Estratégico-Eficacia-Anual</t>
  </si>
  <si>
    <t>N/A</t>
  </si>
  <si>
    <t>Componente</t>
  </si>
  <si>
    <t>Los elementos adscritos al estado de fuerza de las instituciones de seguridad publica cuentan con evaluaciones de control de confianza.</t>
  </si>
  <si>
    <t>Cobertura de Evaluaciones de control de confianza aplicadas al estado de fuerza registrado en el RNPSP</t>
  </si>
  <si>
    <t>(Elementos evaluados en Control de Confianza  / Estado de fuerza en la entidad de acuerdo al RNPSP) * 100</t>
  </si>
  <si>
    <t>Gestión-Eficiencia-Semestral</t>
  </si>
  <si>
    <t>Propósito</t>
  </si>
  <si>
    <t>Fortalecer a las instituciones de seguridad pública.</t>
  </si>
  <si>
    <t>Profesionalización de los elementos policiales en el ejercicio fiscal</t>
  </si>
  <si>
    <t>(Elementos capacitados en el ejercicio fiscal / Elementos a capacitar en el ejercicio fiscal) * 100</t>
  </si>
  <si>
    <t>Estratégico-Eficacia-Semestral</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</si>
  <si>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</si>
  <si>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</si>
  <si>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</si>
  <si>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</si>
  <si>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</si>
  <si>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</si>
  <si>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</si>
  <si>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</si>
  <si>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</si>
  <si>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</si>
  <si>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</si>
  <si>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Eficiencia en la aplicación de los recursos provenientes del FASP para el ejercicio fiscal vigente
</t>
    </r>
    <r>
      <rPr>
        <sz val="10"/>
        <rFont val="Soberana Sans"/>
        <family val="2"/>
      </rPr>
      <t xml:space="preserve">28 - TAMAULIPAS  INFORMACIÓN DE LO PAGADO A SEPTIEMBRE DE 2014
07 - CHIAPAS  En este trimestre, se alcanzo 24.65% del total del ejercicio de los recursos.
23 - QUINTANA ROO  EN PROCESO DE PAGO
29 - TLAXCALA  Se continua con los procesos de adjudicación
13 - HIDALGO  La meta programada no se ingreso en el 1er trimestre debido a que se desconocía la forma de ingresar la información. Por lo tanto, de esta forma se ingresa la meta programada: $202,073,285.00; en cuanto a la justificación de variaciones en este trimestre es: Como consecuencia de los procesos de adquisición de los bienes y servicios deben sujetarse a procedimientos como: Invitación a por lo menos a 3 proveedores, licitación y adjudicación directa en su caso. referente a la infraestructura es necesario contar con el expediente técnico, documento que integra la Secretaría de Obras Pública, la cual requiere de un tiempo para validar y emitir el dictamen de factibilidad que es requisito solicitar el oficio de autorización de recursos. Por todo lo anterior estos procesos se vuelven largos y tardados.      
32 - ZACATECAS  Se cuenta con un avance fínanciero del 24.31% y con un ejercido de $32,775,525.00.
09 - DISTRITO FEDERAL  EL PRESUPUESTO MODIFICADO AL PERIODO ES DE $490,121,617.00
08 - CHIHUAHUA  
15 - MÉXICO  Los procesos adquisitivo están en plena ejecución; por lo que no se cuenta con la documentación soporte del ejercicio de recursos
24 - SAN LUIS POTOSÍ  EN PROCESO DEL EJERCICIO DEL RECURSO
10 - DURANGO  lOS RECURSOS COMPROMETIDOS PARA PAGO SON DE 59,968,046.98 ADEMÁS DE LOS 33,763,682.73 EJERCIDOS A TERCER TRIMESTRE
14 - JALISCO  Los procesos de adquisición empezaron en Julio por el retraso de la firma de anexo tecnico; no se pudo cargar la meta planeada debido a la misma situación, y el sistema no lo permitio en este momento 
30 - VERACRUZ DE IGNACIO DE LA LLAVE  NOS FUE NOTIFICADO VIA TELEFONICA POR LA DIRECCION DE FORMATO UNICO DE LA SHCP QUE A PARTIR DE ESTE TERCER TRIMESTRE EL SISTEMA NO PERMITE CAPTURAR LA META PLANEADA SUGIRIENDO SOLO CARGAR EL AVANCE TRIMESTRAL Y HACER ACLARACION EN JUSTIFICACION DE VALORES POR LO QUE EL PORCENTAJE DE LA META AL TERCER TRIMESTRE LE CORRESPONDE UN 31% EQUIVALENTE A UN EJERCIDO DE             $ 117,980,372.60 Y LA META ANUAL ES 100% EL NUMERADOR Y EL DENOMINADOR ANUAL SON POR EL VALOR DE         $ 374,646,278.00 POR LO ANTERIOR SE CONSIDERA META CUMPLIDA.   NOTA ACLRATORIA: EN RELACION A LA INFORMACION CAPTURADA CON CARGO EL CUARTO TRIMESTRE 2013 RELACIONADA CON LOS INDICADORES DE PORCENTAJE DE LA EFICIENCIA EN LAS METAS DE PROFESIONAL DE LAS COORPORACIONES POLICIALES DEL RAMO 33, AL RESPECTO DE ESTE INDICADOR LOS VALORES CARGADOS FUERON INCORRECTOS YA QUE LA META ANUAL NO FUE ACUMULADA  Y EL AVANCE AL TRIMESTRE SE CARGO CON VALORES DE AVANCE FISICO Y NO PORCENTUAL POR LO ANTERIOR EL RESULTADO FUE INCORRECTO HACIENDO LA NOTA ACLARATORIA DE QUE LOS VALORES DE DICHO INDICADOR DEBIERON SER:EP=3058 EC=2065 EA=2065 META ANUAL=100%DANDO UN RESULTADO DE 84%.EN RELACION AL INDICADOR DE PORCENTAJE DE GASTO EN METAS DE PROFESIONALIZACION DE RAMO 33 SUCEDIO LA MISMA SITUACION DEL ANTERIOR POR LO QUE LOS VALORES REALES SON LOS SIGUIENTES:PP= 9000000  PE= 8083200MA= 2065 MP= 3058DANDO COMO RESULTADO DE LA FORMULA 79%.
17 - MORELOS  EL MAYOR PORCENTAJE DE LOS RECURSOS SE ENCUENTRA EN PROCESO DE EJECUCIÓN.
31 - YUCATÁN  
05 - COAHUILA DE ZARAGOZA  17.88 EFICIENCIA APLICADA PARA EL TERCER TRIMESTRE FASP 2014
26 - SONORA  POR ERROR INVOLUNTARIO, SE TOMO COMO DENOMINADOR LA CANTIDA DE RECURSO AUTORIZADO; CUANDO DEBIO SER EL MINISTRADO
27 - TABASCO  7% de avance en el ejercicio de los recursos FASP 2014.
02 - BAJA CALIFORNIA  ADQUISICION DE BIENES Y SERVICIOS EN PROCESO.
25 - SINALOA  No se entiende el motivo por que el segundo trimestre no aparece registro,el recurso ejercido al segundo trimestre es de 32798646 con un avance del 14.58 %.
19 - NUEVO LEÓN  se ejercio un 35% del total convenido al 3er trim-2014
11 - GUANAJUATO  Debido al retraso considerable en la suscripción del Anexo Técnico Único del Convenio de Coordinación FASP, la disposición de los recursos para iniciar con la aplicación de los mismos fue a partir del mes de julio del presente ejercicio, por lo cual, una parte significativa del recurso que se estimó tenerlo aplicado en este trimestre, se encuentra en proceso, es decir, ya contratado o adjudicado para su contratación. 
22 - QUERÉTARO ARTEAGA  LA META REFLEJA LO QUE SE EJERCIO EN ESTE TRIMESTRE.
01 - AGUASCALIENTES  no se ha iniciado con las adquisiciones
20 - OAXACA  Al corte del tercer trimestre el avance en la aplicación de los recursos federales se reflejó en el programa de Profesionalización de las Instituciones de Seguridad Pública.  Es importante aclarar que en el registro del segundo trimestre el dato del denominador es erróneo, ya que contiene un 9 de más. 
21 - PUEBLA  La meta alcanzó una ligera variación. Los momentos contables comprometido y devengado presentan un avance significativo.
06 - COLIMA  Los recursos aplicados (ejercido, comprometido y devengado) representan un avance del 64%
18 - NAYARIT  El recurso nos fue liberado fuera de tiempo y esto ocasiono un retraso en el ejercicio del recurso. 
04 - CAMPECHE  EL EJERCICIO DEL RECURSO PARA ESTE PERIODO MUESTRA POCO AVANCE, DEBIDO A QUE LA MAYORÍA DE LA COMPRA DE BIENES AUN SE ENCUENTRAN EN LICITACIÓN, LAS OBRAS DE INFRAESTRUCTURA ESTÁN EN PROCESO DE FIRMAS DE CONTRATOS Y LA CAPACITACIÓN SE PROGRAMO PARA EL ULTIMO TRIMESTRE DEL AÑO.
16 - MICHOACÁN DE OCAMPO  
12 - GUERRERO  
</t>
    </r>
  </si>
  <si>
    <r>
      <t xml:space="preserve">Tasa anual estatal de la incidencia delictiva por cada cien mil habitantes
</t>
    </r>
    <r>
      <rPr>
        <sz val="10"/>
        <rFont val="Soberana Sans"/>
        <family val="2"/>
      </rPr>
      <t xml:space="preserve">09 - DISTRITO FEDERAL  
12 - GUERRERO  
25 - SINALOA  
08 - CHIHUAHUA  
11 - GUANAJUATO  
22 - QUERÉTARO ARTEAGA  
02 - BAJA CALIFORNIA  
13 - HIDALGO  
23 - QUINTANA ROO  
28 - TAMAULIPAS  
04 - CAMPECHE  
29 - TLAXCALA  
05 - COAHUILA DE ZARAGOZA  
17 - MORELOS  
24 - SAN LUIS POTOSÍ  
32 - ZACATECAS  
</t>
    </r>
  </si>
  <si>
    <r>
      <t xml:space="preserve">Cobertura de Evaluaciones de control de confianza aplicadas al estado de fuerza registrado en el RNPSP
</t>
    </r>
    <r>
      <rPr>
        <sz val="10"/>
        <rFont val="Soberana Sans"/>
        <family val="2"/>
      </rPr>
      <t xml:space="preserve">29 - TLAXCALA  ESTA EN PROCESO LA ELABORACION DE LOS CONVENIOS ENTRE LAS DEPENDENCIAS BENEFICIARIAS Y EL CENTRO ESTATAL DE CONTROL DE CONFIANZA PARA ASI COMENZAR CONLAS EVALUACIONES DE CONTROL DE CONFIANZA PLANEADAS
04 - CAMPECHE  EN EL CASO DE ESTE INDICADOR LA META ALCANZADA NOS DA POR ARRIBA DE LO PROGRAMADO, YA QUE SE ESTAN TOMANDO EN CUENTA A PERSONAL DE NUEVO INGRESO Y A PERSONAL EN ACTIVO
05 - COAHUILA DE ZARAGOZA  metas correspondientes al segundo trimestre 2014
08 - CHIHUAHUA  Se actualizaron los datos del RNPSP por lo cual la meta planeada fue actualizada,y a su vez es superada por la meta alcanzada.
02 - BAJA CALIFORNIA  NO FUE POSIBLE CUMPLIR LA META DEBIDO A QUE NO HA HABIDO RESPUESTA POR PARTE DE LAS CORPORACIONES PARA QUE ENVIEN A SU PERSONAL A EVALUAR.
26 - SONORA  META ALCANZADA
07 - CHIAPAS  Durante este primer semestre se alcanzo una meta del 15.61% con respecto al total de las evaluaciones de control de confianza planeadas para todo el año con recursos FASP.
14 - JALISCO  meta lograda
24 - SAN LUIS POTOSÍ  La Meta anual establecida en el Anexo FASP 2014,  corresponde a 3206 elementos a evaluar, del Estado de Fuerza SLP(8259). Sin embargo la meta planeada fue registrada en base al método de calculo: total de elementos evaluados (del 2013 y 1° semestre de 2014)sobre el total del estado de fuerza (RNSP)
23 - QUINTANA ROO  EN PROCESO DE EVALUACION DEL PERSONAL ACTIVO
21 - PUEBLA  La meta se cumplió con una mínima diferencia a la alza gracias a la coordinación con las corporaciones de seguridad pública y de procuración de justicia.
19 - NUEVO LEÓN  SE TOMARON LAS EVALUACIONES REALIZADAS DESDE 2010 Y EL ESTADO DE FUERZA AL MES DE MAYO 2014
06 - COLIMA  Se alcanzó la meta planeada
27 - TABASCO  Contempladas para 2014 la evaluación de 2673 elementos.
30 - VERACRUZ DE IGNACIO DE LA LLAVE  4153 es el numero de elementos evaluados de un universo de 23110
12 - GUERRERO  Se inicio el programa de evaluacòn de control de confianza
11 - GUANAJUATO  Con motivo de la excelente coordinación entre los Centro de Evaluación y Control de Confianza del Estado(CECCEG y C-3 de la PGJ)con las instituciones de Seguridad Pública y Procuración de Justicia, se logró un avance superior al programado.
25 - SINALOA  Se tiene un avance conforme a lo estimado para el primer semestre.
17 - MORELOS  SE SE HAN REALIZADO EVALUACIONES DE CONTROL DE CONFIANZA
28 - TAMAULIPAS  EL ESTADO DE FUERZA REPORTADO EN ESTE INDICADOR ES DE OPERATIVO Y MANDO SOLAMENTE.
10 - DURANGO  SIN VARIACIÓN
32 - ZACATECAS  Se cuenta con un avance del 35.17% de avance en Evaluaciones en Control de Confianza en el primer semestre, teniendo un 8.9% respecto a la meta planeada
09 - DISTRITO FEDERAL  DEBIDO A LAS CONSTANTES MARCHAS Y EVENTOS EN LA CIUDAD DE MÉXICO LOS ELEMENTOS POLICIALES NO SE PRESENTABAN EN LAS FECHAS ACORDADAS POR EL CENTRO DE CONTROL DE CONFIANZA READECUANDO LOS CALENDARIOS
13 - HIDALGO  El cumplimiento de la meta total, está programada para mes 10, de acuerdo al Articulo tercero y cuarto transitoria de la LGSNSP. 
22 - QUERÉTARO ARTEAGA  LAS METAS ALCANZADA SE RELEJAN SE ALCANZO EL 91% DE LAS EVALUACIONES EFECTUADAS.
18 - NAYARIT  Solo hasta que tienen las 5 evaluaciones completadas se puede considera a un elemento como totalmente evaluado y ese proceso esta tomando mas tiempo de lo esperado.
15 - MÉXICO  El proceso de las evaluaciones de control de confianza están en la etapa de formalización con el Centro de Control de Confianza del estado de México
20 - OAXACA  La meta planeada del Periodo se calculo en base a la meta anual de evaluaciones que son 6862.
01 - AGUASCALIENTES  
</t>
    </r>
  </si>
  <si>
    <r>
      <t xml:space="preserve">Profesionalización de los elementos policiales en el ejercicio fiscal
</t>
    </r>
    <r>
      <rPr>
        <sz val="10"/>
        <rFont val="Soberana Sans"/>
        <family val="2"/>
      </rPr>
      <t xml:space="preserve">23 - QUINTANA ROO  EN PROCESO DE CAPACITACION AL PERSONAL ACTIVO
20 - OAXACA  LAS OPERACIONES PARA INICIAR EL DESARROLLO DE LOS CURSOS DE CAPACITACION SE ENCUENTRA DETENIDO, HASTA QUE SE TENGA LA DISPONIBILIDAD DEL RECURSO ASIGNADO PARA EL PRESENTE EJERCICIO.
17 - MORELOS  NO SE HA EJERCIDO LA PARTIDA DE CAPACITACIÓN EN EL PROGRAMA DE PROFESIONALIZACIÓN
18 - NAYARIT  No se ha llevado capacitación
15 - MÉXICO  Los procesos de capacitación se hallan en la etapa de formalización con el Instituto Mexiquense de Seguridad y Justicia
14 - JALISCO  Debido a los procesos de adquisición
28 - TAMAULIPAS  ESTE SEMESTRE AUN NO HAY ELEMENTOS CAPACITADOS POR ESO EL AVANCE DE LA META ALCANZADA ESTA EN 0%.
21 - PUEBLA  La meta se cumplió con un 2.89% más debido a una buena coordinación con las instituciones de seguridad pública y de procuración de justicia.
04 - CAMPECHE  EN EL CASO DE ESTE INDICADOR,NO SE HAN PODIDO CONTRATAR LOS CURSOS DE CAPACITACIÓN POR LA IMPLEMENTACION DEL NUEVO SISTEMA DE PAGOS ADECUÁNDOSE A LA NUEVA LEY DE CONTABILIDAD GUBERNAMENTAL
29 - TLAXCALA  ESTA POR INICIARSE LA CAPACITACION DE LOS ELEMENTOS DE ACUERDO AL CALENDARIO ESTABLECIDOS POR LAS ACADEMIAS REGIONALES
19 - NUEVO LEÓN  SE INCREMENTO PUES SE CAPACITARON MAS PERSONAL QUE EL PLANEADO
25 - SINALOA  Se tiene un avance conforme a lo estimado para el ejercicio.
22 - QUERÉTARO ARTEAGA  LA META ALCANZADA REFLEJA EL PORCENTAJE DE ELEMENTOS CAPACITADOS POLICIA ESTATAL Y MINISTERIAL
02 - BAJA CALIFORNIA  AUNADO AL EJERCIDO EN 2014, TAMBIEN SE ESTA EJERCIENDO EL REFRENDO DE 2013 EN CAPACITACION DEL CURSO DE DERECHOS HUMANOS CON 101 ELEMENTOS.
30 - VERACRUZ DE IGNACIO DE LA LLAVE  LAS CAPACITACIONES SE REFLEJARÁN EN EL PRÓXIMO SEMESTRE
12 - GUERRERO  Se inicio el programa de capacitaciòn
32 - ZACATECAS  No se cuenta con avance  en Profesionalización, meta que tienen considerada cumplir en el segundo trimestre.
11 - GUANAJUATO  Debido a que a la fecha no se tiene suscrito el Anexo Técnico Único del Convenio de Coordinación; así como a los trámites administrativos al interior del estado, no se cuenta con el avance físico y financiero estimado al inicio del ejercicio. El avance total se verá reflejado en el segundo semestre del ejercicio fiscal.
06 - COLIMA  Meta alcanzada
26 - SONORA  META ALCANZADA
10 - DURANGO  AÚN NO SE TIENE ELEMENTOS QUE HAYAN CONCLUÍDO LA CAPACITACIÓN
05 - COAHUILA DE ZARAGOZA  metas acumuladas al segundo trimestre 2014
08 - CHIHUAHUA  La capacitación inició en el mes de Junio por lo que aún no se cuenta con elementos que hayan completado las unidades de capacitación que le apliquen a su perfil.
24 - SAN LUIS POTOSÍ  Al corte del primer semestre  no se encuentran programadas  capacitaciones. 
13 - HIDALGO  No se contó con el recurso financiero para implementar los cursos. Así mismo, por las actividades sustantivas de las instituciones policiales, no es posible contar con la mayor cantidad de personal en el curso, ya que no se pueden desproteger las áreas más sensibles de la sociedad. por lo que las metas se programarán para el segundo semestre. 
09 - DISTRITO FEDERAL  LOS DATOS REGISTRADOS PARA ESTE PERIODO, DIFIEREN DE LO CAPTURADO EN LAS METAS PLANEADAS, DEBIDO A QUE ERRONEAMENTE FUERON CONSIDERADOS CURSOS Y NO ELEMENTOS A CAPACITAR.
07 - CHIAPAS  Durante este primer trimestre se reporto un avance del 23.21% que corresponde a 1500 elementos capacitados de los 6,461 que se capacitaran en el año, en las dos instituciones de seguridad del estado que es la Secretaria de Seguridad y Protección Ciudadana y la Procuraduría General de Justicia del Estado.
01 - AGUASCALIENTES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</si>
</sst>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2" x14ac:knownFonts="1">
    <font>
      <sz val="10"/>
      <name val="Soberana Sans"/>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Soberana Sans"/>
      <family val="2"/>
    </font>
    <font>
      <sz val="10"/>
      <name val="Soberana Sans"/>
      <family val="2"/>
    </font>
    <font>
      <b/>
      <sz val="10"/>
      <name val="Soberana Sans"/>
      <family val="2"/>
    </font>
    <font>
      <b/>
      <sz val="10"/>
      <name val="Soberana Sans"/>
      <family val="1"/>
    </font>
    <font>
      <b/>
      <sz val="14"/>
      <color indexed="23"/>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0"/>
      <name val="Soberana Sans"/>
      <family val="1"/>
    </font>
    <font>
      <b/>
      <sz val="10"/>
      <color indexed="9"/>
      <name val="Soberana Sans"/>
      <family val="2"/>
    </font>
    <font>
      <sz val="10"/>
      <color indexed="9"/>
      <name val="Soberana Sans"/>
      <family val="2"/>
    </font>
    <font>
      <b/>
      <sz val="14"/>
      <color indexed="8"/>
      <name val="Soberana Titular"/>
      <family val="3"/>
    </font>
    <font>
      <sz val="11"/>
      <color indexed="8"/>
      <name val="Soberana Sans"/>
      <family val="1"/>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9">
    <xf numFmtId="0" fontId="0" fillId="0" borderId="0" xfId="0"/>
    <xf numFmtId="0" fontId="0" fillId="0" borderId="0" xfId="0" applyAlignment="1">
      <alignment vertical="top" wrapText="1"/>
    </xf>
    <xf numFmtId="0" fontId="22" fillId="0" borderId="0" xfId="0" applyFont="1" applyFill="1" applyAlignment="1">
      <alignment vertical="center"/>
    </xf>
    <xf numFmtId="0" fontId="30" fillId="33" borderId="0" xfId="0" applyFont="1" applyFill="1" applyAlignment="1">
      <alignment horizontal="center" vertical="center" wrapText="1"/>
    </xf>
    <xf numFmtId="0" fontId="23" fillId="34" borderId="0" xfId="0" applyFont="1" applyFill="1" applyAlignment="1">
      <alignment vertical="center"/>
    </xf>
    <xf numFmtId="0" fontId="0" fillId="0" borderId="0" xfId="0" applyNumberFormat="1" applyFont="1" applyFill="1" applyBorder="1" applyAlignment="1" applyProtection="1"/>
    <xf numFmtId="0" fontId="0" fillId="0" borderId="0" xfId="0" applyFill="1" applyAlignment="1">
      <alignment horizontal="center"/>
    </xf>
    <xf numFmtId="0" fontId="0" fillId="0" borderId="0" xfId="0" applyAlignment="1">
      <alignment horizontal="center"/>
    </xf>
    <xf numFmtId="0" fontId="0" fillId="0" borderId="0" xfId="0" applyFill="1"/>
    <xf numFmtId="0" fontId="24" fillId="35" borderId="10" xfId="0" applyFont="1" applyFill="1" applyBorder="1" applyAlignment="1">
      <alignment horizontal="centerContinuous" vertical="center"/>
    </xf>
    <xf numFmtId="0" fontId="25" fillId="35" borderId="11" xfId="0" applyFont="1" applyFill="1" applyBorder="1" applyAlignment="1">
      <alignment horizontal="centerContinuous" vertical="center"/>
    </xf>
    <xf numFmtId="0" fontId="25" fillId="35" borderId="11" xfId="0" applyFont="1" applyFill="1" applyBorder="1" applyAlignment="1">
      <alignment horizontal="centerContinuous" vertical="center" wrapText="1"/>
    </xf>
    <xf numFmtId="0" fontId="25" fillId="35" borderId="12" xfId="0" applyFont="1" applyFill="1" applyBorder="1" applyAlignment="1">
      <alignment horizontal="centerContinuous" vertical="center" wrapText="1"/>
    </xf>
    <xf numFmtId="0" fontId="20" fillId="0" borderId="13" xfId="0" applyFont="1" applyBorder="1" applyAlignment="1">
      <alignment vertical="top" wrapText="1"/>
    </xf>
    <xf numFmtId="0" fontId="26" fillId="0" borderId="14" xfId="0" applyFont="1" applyBorder="1" applyAlignment="1">
      <alignment horizontal="center" vertical="top" wrapText="1"/>
    </xf>
    <xf numFmtId="0" fontId="31" fillId="0" borderId="14" xfId="0" applyFont="1" applyBorder="1" applyAlignment="1">
      <alignment horizontal="justify" vertical="top" wrapText="1"/>
    </xf>
    <xf numFmtId="0" fontId="0" fillId="0" borderId="14" xfId="0" applyBorder="1" applyAlignment="1">
      <alignment horizontal="right" vertical="top" wrapText="1"/>
    </xf>
    <xf numFmtId="0" fontId="20" fillId="0" borderId="14" xfId="0" applyFont="1" applyBorder="1" applyAlignment="1">
      <alignment vertical="top" wrapText="1"/>
    </xf>
    <xf numFmtId="0" fontId="19" fillId="0" borderId="14" xfId="0" applyFont="1" applyBorder="1" applyAlignment="1">
      <alignment horizontal="center" vertical="top" wrapText="1"/>
    </xf>
    <xf numFmtId="0" fontId="19" fillId="0" borderId="14" xfId="0" applyFont="1" applyBorder="1" applyAlignment="1">
      <alignment horizontal="justify" vertical="top" wrapText="1"/>
    </xf>
    <xf numFmtId="0" fontId="20" fillId="0" borderId="14" xfId="0" applyFont="1" applyFill="1" applyBorder="1" applyAlignment="1">
      <alignment vertical="top" wrapText="1"/>
    </xf>
    <xf numFmtId="0" fontId="19" fillId="0" borderId="16" xfId="0" applyFont="1" applyFill="1" applyBorder="1" applyAlignment="1">
      <alignment horizontal="justify" vertical="center" wrapText="1"/>
    </xf>
    <xf numFmtId="0" fontId="19" fillId="0" borderId="17" xfId="0" applyFont="1" applyBorder="1" applyAlignment="1">
      <alignment horizontal="justify" vertical="top" wrapText="1"/>
    </xf>
    <xf numFmtId="0" fontId="18" fillId="0" borderId="18" xfId="0" applyFont="1" applyBorder="1" applyAlignment="1">
      <alignment horizontal="center" vertical="top" wrapText="1"/>
    </xf>
    <xf numFmtId="0" fontId="18" fillId="0" borderId="0" xfId="0" applyFont="1" applyBorder="1" applyAlignment="1">
      <alignment horizontal="center" vertical="top" wrapText="1"/>
    </xf>
    <xf numFmtId="0" fontId="18" fillId="0" borderId="19" xfId="0" applyFont="1" applyBorder="1" applyAlignment="1">
      <alignment horizontal="center" vertical="top" wrapText="1"/>
    </xf>
    <xf numFmtId="0" fontId="20" fillId="0" borderId="20" xfId="0" applyFont="1" applyBorder="1" applyAlignment="1">
      <alignment horizontal="justify" vertical="top" wrapText="1"/>
    </xf>
    <xf numFmtId="0" fontId="19" fillId="0" borderId="21" xfId="0" applyFont="1" applyBorder="1" applyAlignment="1">
      <alignment horizontal="justify" vertical="top" wrapText="1"/>
    </xf>
    <xf numFmtId="0" fontId="20" fillId="0" borderId="21" xfId="0" applyFont="1" applyBorder="1" applyAlignment="1">
      <alignment horizontal="right" vertical="top" wrapText="1"/>
    </xf>
    <xf numFmtId="0" fontId="0" fillId="0" borderId="21" xfId="0" applyBorder="1" applyAlignment="1">
      <alignment vertical="top" wrapText="1"/>
    </xf>
    <xf numFmtId="0" fontId="19" fillId="0" borderId="21" xfId="0" applyFont="1" applyBorder="1" applyAlignment="1">
      <alignment vertical="top" wrapText="1"/>
    </xf>
    <xf numFmtId="0" fontId="20" fillId="0" borderId="21" xfId="0" applyFont="1" applyBorder="1" applyAlignment="1">
      <alignment vertical="top" wrapText="1"/>
    </xf>
    <xf numFmtId="0" fontId="19" fillId="0" borderId="22" xfId="0" applyFont="1" applyBorder="1" applyAlignment="1">
      <alignment horizontal="justify" vertical="top" wrapText="1"/>
    </xf>
    <xf numFmtId="0" fontId="20" fillId="36" borderId="0" xfId="0" applyFont="1" applyFill="1" applyBorder="1" applyAlignment="1">
      <alignment horizontal="justify" vertical="center" wrapText="1"/>
    </xf>
    <xf numFmtId="0" fontId="20" fillId="36" borderId="23" xfId="0" applyFont="1" applyFill="1" applyBorder="1" applyAlignment="1">
      <alignment horizontal="justify" vertical="center" wrapText="1"/>
    </xf>
    <xf numFmtId="0" fontId="20" fillId="36" borderId="24" xfId="0" applyFont="1" applyFill="1" applyBorder="1" applyAlignment="1">
      <alignment horizontal="justify" vertical="center" wrapText="1"/>
    </xf>
    <xf numFmtId="0" fontId="20" fillId="36" borderId="25" xfId="0" applyFont="1" applyFill="1" applyBorder="1" applyAlignment="1">
      <alignment horizontal="justify" vertical="center" wrapText="1"/>
    </xf>
    <xf numFmtId="0" fontId="20" fillId="36" borderId="26" xfId="0" applyFont="1" applyFill="1" applyBorder="1" applyAlignment="1">
      <alignment horizontal="justify" vertical="center" wrapText="1"/>
    </xf>
    <xf numFmtId="0" fontId="20" fillId="36" borderId="27" xfId="0" applyFont="1" applyFill="1" applyBorder="1" applyAlignment="1">
      <alignment horizontal="justify" vertical="center" wrapText="1"/>
    </xf>
    <xf numFmtId="0" fontId="20" fillId="36" borderId="28" xfId="0" applyFont="1" applyFill="1" applyBorder="1" applyAlignment="1">
      <alignment horizontal="justify" vertical="center" wrapText="1"/>
    </xf>
    <xf numFmtId="0" fontId="20" fillId="36" borderId="29" xfId="0" applyFont="1" applyFill="1" applyBorder="1" applyAlignment="1">
      <alignment horizontal="justify" vertical="center" wrapText="1"/>
    </xf>
    <xf numFmtId="0" fontId="20" fillId="36" borderId="30" xfId="0" applyFont="1" applyFill="1" applyBorder="1" applyAlignment="1">
      <alignment horizontal="justify" vertical="center" wrapText="1"/>
    </xf>
    <xf numFmtId="0" fontId="20" fillId="36" borderId="31" xfId="0" applyFont="1" applyFill="1" applyBorder="1" applyAlignment="1">
      <alignment horizontal="center" vertical="center" wrapText="1"/>
    </xf>
    <xf numFmtId="0" fontId="20" fillId="36" borderId="32" xfId="0" applyFont="1" applyFill="1" applyBorder="1" applyAlignment="1">
      <alignment horizontal="center" vertical="center" wrapText="1"/>
    </xf>
    <xf numFmtId="0" fontId="20" fillId="36" borderId="33" xfId="0" applyFont="1" applyFill="1" applyBorder="1" applyAlignment="1">
      <alignment horizontal="center" vertical="center" wrapText="1"/>
    </xf>
    <xf numFmtId="0" fontId="20" fillId="36" borderId="34" xfId="0" applyFont="1" applyFill="1" applyBorder="1" applyAlignment="1">
      <alignment horizontal="center" vertical="center" wrapText="1"/>
    </xf>
    <xf numFmtId="0" fontId="20" fillId="36" borderId="32" xfId="0" applyFont="1" applyFill="1" applyBorder="1" applyAlignment="1">
      <alignment horizontal="center" vertical="center" wrapText="1"/>
    </xf>
    <xf numFmtId="0" fontId="20" fillId="36" borderId="35" xfId="0" applyFont="1" applyFill="1" applyBorder="1" applyAlignment="1">
      <alignment horizontal="center" vertical="center" wrapText="1"/>
    </xf>
    <xf numFmtId="0" fontId="20" fillId="36" borderId="36" xfId="0" applyFont="1" applyFill="1" applyBorder="1" applyAlignment="1">
      <alignment horizontal="center" vertical="center" wrapText="1"/>
    </xf>
    <xf numFmtId="0" fontId="20" fillId="36" borderId="37" xfId="0" applyFont="1" applyFill="1" applyBorder="1" applyAlignment="1">
      <alignment horizontal="center" vertical="center" wrapText="1"/>
    </xf>
    <xf numFmtId="0" fontId="20" fillId="36" borderId="38" xfId="0" applyFont="1" applyFill="1" applyBorder="1" applyAlignment="1">
      <alignment horizontal="center" vertical="center" wrapText="1"/>
    </xf>
    <xf numFmtId="0" fontId="20" fillId="36" borderId="26" xfId="0" applyFont="1" applyFill="1" applyBorder="1" applyAlignment="1">
      <alignment horizontal="center" vertical="center" wrapText="1"/>
    </xf>
    <xf numFmtId="0" fontId="20" fillId="36" borderId="39" xfId="0" applyFont="1" applyFill="1" applyBorder="1" applyAlignment="1">
      <alignment horizontal="center" vertical="center" wrapText="1"/>
    </xf>
    <xf numFmtId="0" fontId="20" fillId="36" borderId="40" xfId="0" applyFont="1" applyFill="1" applyBorder="1" applyAlignment="1">
      <alignment horizontal="center" vertical="center" wrapText="1"/>
    </xf>
    <xf numFmtId="0" fontId="20" fillId="36" borderId="30" xfId="0" applyFont="1" applyFill="1" applyBorder="1" applyAlignment="1">
      <alignment horizontal="center" vertical="top" wrapText="1"/>
    </xf>
    <xf numFmtId="0" fontId="20" fillId="36" borderId="0" xfId="0" applyFont="1" applyFill="1" applyBorder="1" applyAlignment="1">
      <alignment horizontal="center" vertical="top" wrapText="1"/>
    </xf>
    <xf numFmtId="4" fontId="20" fillId="36" borderId="40" xfId="0" applyNumberFormat="1" applyFont="1" applyFill="1" applyBorder="1" applyAlignment="1">
      <alignment horizontal="center" vertical="center" wrapText="1"/>
    </xf>
    <xf numFmtId="4" fontId="20" fillId="36" borderId="41" xfId="0" applyNumberFormat="1" applyFont="1" applyFill="1" applyBorder="1" applyAlignment="1">
      <alignment horizontal="center" vertical="center" wrapText="1"/>
    </xf>
    <xf numFmtId="4" fontId="19" fillId="0" borderId="0" xfId="0" applyNumberFormat="1" applyFont="1" applyAlignment="1">
      <alignment vertical="top" wrapText="1"/>
    </xf>
    <xf numFmtId="4" fontId="20" fillId="0" borderId="42" xfId="0" applyNumberFormat="1" applyFont="1" applyFill="1" applyBorder="1" applyAlignment="1">
      <alignment vertical="top" wrapText="1"/>
    </xf>
    <xf numFmtId="0" fontId="27" fillId="0" borderId="43" xfId="0" applyFont="1" applyFill="1" applyBorder="1" applyAlignment="1">
      <alignment horizontal="justify" vertical="top" wrapText="1"/>
    </xf>
    <xf numFmtId="4" fontId="19" fillId="0" borderId="43" xfId="0" applyNumberFormat="1" applyFont="1" applyBorder="1" applyAlignment="1">
      <alignment horizontal="right" vertical="top" wrapText="1"/>
    </xf>
    <xf numFmtId="4" fontId="27" fillId="0" borderId="44" xfId="0" applyNumberFormat="1" applyFont="1" applyBorder="1" applyAlignment="1">
      <alignment horizontal="left" vertical="top" wrapText="1"/>
    </xf>
    <xf numFmtId="4" fontId="21" fillId="35" borderId="45" xfId="0" applyNumberFormat="1" applyFont="1" applyFill="1" applyBorder="1" applyAlignment="1">
      <alignment horizontal="left" vertical="center" wrapText="1"/>
    </xf>
    <xf numFmtId="4" fontId="21" fillId="35" borderId="46" xfId="0" applyNumberFormat="1" applyFont="1" applyFill="1" applyBorder="1" applyAlignment="1">
      <alignment horizontal="left" vertical="center" wrapText="1"/>
    </xf>
    <xf numFmtId="4" fontId="21" fillId="35" borderId="14" xfId="0" applyNumberFormat="1" applyFont="1" applyFill="1" applyBorder="1" applyAlignment="1">
      <alignment horizontal="left" vertical="center" wrapText="1"/>
    </xf>
    <xf numFmtId="0" fontId="27"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0" fillId="0" borderId="0" xfId="0" applyFill="1" applyBorder="1" applyAlignment="1">
      <alignment vertical="top" wrapText="1"/>
    </xf>
    <xf numFmtId="4" fontId="19" fillId="0" borderId="0" xfId="0" applyNumberFormat="1" applyFont="1" applyBorder="1" applyAlignment="1">
      <alignment vertical="center" wrapText="1"/>
    </xf>
    <xf numFmtId="4" fontId="27"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0" fillId="0" borderId="0" xfId="0" applyNumberFormat="1" applyAlignment="1">
      <alignment vertical="top" wrapText="1"/>
    </xf>
    <xf numFmtId="4" fontId="28" fillId="36" borderId="47" xfId="0" applyNumberFormat="1" applyFont="1" applyFill="1" applyBorder="1" applyAlignment="1">
      <alignment horizontal="centerContinuous" vertical="center"/>
    </xf>
    <xf numFmtId="4" fontId="29" fillId="36" borderId="15" xfId="0" applyNumberFormat="1" applyFont="1" applyFill="1" applyBorder="1" applyAlignment="1">
      <alignment horizontal="centerContinuous" vertical="center"/>
    </xf>
    <xf numFmtId="4" fontId="29" fillId="36" borderId="15" xfId="0" applyNumberFormat="1" applyFont="1" applyFill="1" applyBorder="1" applyAlignment="1">
      <alignment horizontal="centerContinuous" vertical="center" wrapText="1"/>
    </xf>
    <xf numFmtId="4" fontId="20" fillId="36" borderId="15" xfId="0" applyNumberFormat="1" applyFont="1" applyFill="1" applyBorder="1" applyAlignment="1">
      <alignment vertical="center" wrapText="1"/>
    </xf>
    <xf numFmtId="4" fontId="20" fillId="36" borderId="48" xfId="0" applyNumberFormat="1" applyFont="1" applyFill="1" applyBorder="1" applyAlignment="1">
      <alignment vertical="center" wrapText="1"/>
    </xf>
    <xf numFmtId="0" fontId="20" fillId="36" borderId="49" xfId="0" applyFont="1" applyFill="1" applyBorder="1" applyAlignment="1">
      <alignment horizontal="center" vertical="center" wrapText="1"/>
    </xf>
    <xf numFmtId="0" fontId="20" fillId="36" borderId="50" xfId="0" applyFont="1" applyFill="1" applyBorder="1" applyAlignment="1">
      <alignment horizontal="center" vertical="center" wrapText="1"/>
    </xf>
    <xf numFmtId="4" fontId="28" fillId="36" borderId="51" xfId="0" applyNumberFormat="1" applyFont="1" applyFill="1" applyBorder="1" applyAlignment="1">
      <alignment horizontal="centerContinuous" vertical="center"/>
    </xf>
    <xf numFmtId="0" fontId="29" fillId="36" borderId="52" xfId="0" applyFont="1" applyFill="1" applyBorder="1" applyAlignment="1">
      <alignment horizontal="centerContinuous" vertical="center"/>
    </xf>
    <xf numFmtId="0" fontId="29" fillId="36" borderId="52" xfId="0" applyFont="1" applyFill="1" applyBorder="1" applyAlignment="1">
      <alignment horizontal="centerContinuous" vertical="center" wrapText="1"/>
    </xf>
    <xf numFmtId="0" fontId="20" fillId="36" borderId="52" xfId="0" applyFont="1" applyFill="1" applyBorder="1" applyAlignment="1">
      <alignment vertical="center" wrapText="1"/>
    </xf>
    <xf numFmtId="0" fontId="20" fillId="36" borderId="53" xfId="0" applyFont="1" applyFill="1" applyBorder="1" applyAlignment="1">
      <alignment horizontal="center" vertical="center" wrapText="1"/>
    </xf>
    <xf numFmtId="0" fontId="20" fillId="36" borderId="54" xfId="0" applyFont="1" applyFill="1" applyBorder="1" applyAlignment="1">
      <alignment horizontal="center" vertical="center" wrapText="1"/>
    </xf>
    <xf numFmtId="0" fontId="20" fillId="0" borderId="55" xfId="0" applyFont="1" applyBorder="1" applyAlignment="1">
      <alignment horizontal="justify" vertical="top" wrapText="1"/>
    </xf>
    <xf numFmtId="0" fontId="20" fillId="0" borderId="56" xfId="0" applyFont="1" applyBorder="1" applyAlignment="1">
      <alignment horizontal="justify" vertical="top" wrapText="1"/>
    </xf>
    <xf numFmtId="0" fontId="20" fillId="0" borderId="56" xfId="0" applyFont="1" applyBorder="1" applyAlignment="1">
      <alignment horizontal="justify" vertical="top" wrapText="1"/>
    </xf>
    <xf numFmtId="0" fontId="0" fillId="0" borderId="56" xfId="0" applyBorder="1" applyAlignment="1">
      <alignment vertical="top" wrapText="1"/>
    </xf>
    <xf numFmtId="4" fontId="0" fillId="0" borderId="56" xfId="0" applyNumberFormat="1" applyBorder="1" applyAlignment="1">
      <alignment vertical="top" wrapText="1"/>
    </xf>
    <xf numFmtId="168" fontId="0" fillId="0" borderId="56" xfId="0" applyNumberFormat="1" applyFill="1" applyBorder="1" applyAlignment="1">
      <alignment horizontal="right" vertical="top" wrapText="1"/>
    </xf>
    <xf numFmtId="168" fontId="19" fillId="0" borderId="57" xfId="0" applyNumberFormat="1" applyFont="1" applyFill="1" applyBorder="1" applyAlignment="1">
      <alignment horizontal="right" vertical="top" wrapText="1"/>
    </xf>
    <xf numFmtId="0" fontId="20" fillId="0" borderId="58" xfId="0" applyFont="1" applyBorder="1" applyAlignment="1">
      <alignment horizontal="justify" vertical="top" wrapText="1"/>
    </xf>
    <xf numFmtId="0" fontId="20" fillId="0" borderId="59" xfId="0" applyFont="1" applyBorder="1" applyAlignment="1">
      <alignment horizontal="justify" vertical="top" wrapText="1"/>
    </xf>
    <xf numFmtId="0" fontId="20" fillId="0" borderId="59" xfId="0" applyFont="1" applyBorder="1" applyAlignment="1">
      <alignment horizontal="justify" vertical="top" wrapText="1"/>
    </xf>
    <xf numFmtId="0" fontId="0" fillId="0" borderId="59" xfId="0" applyBorder="1" applyAlignment="1">
      <alignment vertical="top" wrapText="1"/>
    </xf>
    <xf numFmtId="168" fontId="0" fillId="0" borderId="59" xfId="0" applyNumberFormat="1" applyBorder="1" applyAlignment="1">
      <alignment vertical="top" wrapText="1"/>
    </xf>
    <xf numFmtId="0" fontId="0" fillId="0" borderId="0" xfId="0" applyAlignment="1">
      <alignment horizontal="left" vertical="center" wrapText="1"/>
    </xf>
    <xf numFmtId="0" fontId="24" fillId="35" borderId="10" xfId="0" applyFont="1" applyFill="1" applyBorder="1" applyAlignment="1">
      <alignment horizontal="left" vertical="center"/>
    </xf>
    <xf numFmtId="0" fontId="25" fillId="35" borderId="11" xfId="0" applyFont="1" applyFill="1" applyBorder="1" applyAlignment="1">
      <alignment horizontal="left" vertical="center"/>
    </xf>
    <xf numFmtId="0" fontId="25" fillId="35" borderId="11" xfId="0" applyFont="1" applyFill="1" applyBorder="1" applyAlignment="1">
      <alignment horizontal="left" vertical="center" wrapText="1"/>
    </xf>
    <xf numFmtId="0" fontId="25" fillId="35" borderId="12" xfId="0" applyFont="1" applyFill="1" applyBorder="1" applyAlignment="1">
      <alignment horizontal="left" vertical="center" wrapText="1"/>
    </xf>
    <xf numFmtId="0" fontId="20" fillId="0" borderId="60" xfId="0" applyFont="1" applyFill="1" applyBorder="1" applyAlignment="1">
      <alignment horizontal="justify" vertical="top" wrapText="1"/>
    </xf>
    <xf numFmtId="0" fontId="20" fillId="0" borderId="61" xfId="0" applyFont="1" applyFill="1" applyBorder="1" applyAlignment="1">
      <alignment horizontal="justify" vertical="top" wrapText="1"/>
    </xf>
    <xf numFmtId="0" fontId="20" fillId="0" borderId="43" xfId="0" applyFont="1" applyFill="1" applyBorder="1" applyAlignment="1">
      <alignment horizontal="justify" vertical="top" wrapText="1"/>
    </xf>
    <xf numFmtId="0" fontId="20" fillId="0" borderId="62" xfId="0" applyFont="1" applyFill="1" applyBorder="1" applyAlignment="1">
      <alignment horizontal="justify" vertical="top" wrapText="1"/>
    </xf>
    <xf numFmtId="0" fontId="20" fillId="0" borderId="63" xfId="0" applyFont="1" applyFill="1" applyBorder="1" applyAlignment="1">
      <alignment horizontal="justify" vertical="top" wrapText="1"/>
    </xf>
    <xf numFmtId="0" fontId="20" fillId="0" borderId="64" xfId="0" applyFont="1" applyFill="1" applyBorder="1" applyAlignment="1">
      <alignment horizontal="justify"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133"/>
  <sheetViews>
    <sheetView showGridLines="0" tabSelected="1" view="pageBreakPreview" zoomScale="74" zoomScaleNormal="80" zoomScaleSheetLayoutView="74" workbookViewId="0">
      <selection activeCell="B1" sqref="B1:L1"/>
    </sheetView>
  </sheetViews>
  <sheetFormatPr baseColWidth="10" defaultColWidth="11" defaultRowHeight="12.75" x14ac:dyDescent="0.2"/>
  <cols>
    <col min="1" max="1" width="3.5" style="1" customWidth="1"/>
    <col min="2" max="2" width="15.75" style="1" customWidth="1"/>
    <col min="3" max="3" width="5.875" style="1" customWidth="1"/>
    <col min="4" max="4" width="8.625" style="1" customWidth="1"/>
    <col min="5" max="5" width="12.5" style="1" customWidth="1"/>
    <col min="6" max="6" width="4.5" style="1" customWidth="1"/>
    <col min="7" max="7" width="0.25" style="1" customWidth="1"/>
    <col min="8" max="8" width="2.25" style="1" customWidth="1"/>
    <col min="9" max="9" width="6.625" style="1" customWidth="1"/>
    <col min="10" max="10" width="8.75" style="1" customWidth="1"/>
    <col min="11" max="11" width="9.5" style="1" customWidth="1"/>
    <col min="12" max="12" width="7.75" style="1" customWidth="1"/>
    <col min="13" max="13" width="6.125" style="1" customWidth="1"/>
    <col min="14" max="14" width="8.25" style="1" customWidth="1"/>
    <col min="15" max="15" width="12.625" style="1" customWidth="1"/>
    <col min="16" max="16" width="14.375" style="1" customWidth="1"/>
    <col min="17" max="17" width="12.125" style="1" customWidth="1"/>
    <col min="18" max="18" width="13.125" style="1" bestFit="1" customWidth="1"/>
    <col min="19" max="19" width="13.875" style="1" customWidth="1"/>
    <col min="20" max="21" width="20.75" style="1" bestFit="1" customWidth="1"/>
    <col min="22" max="22" width="35.125" style="1" customWidth="1"/>
    <col min="23" max="23" width="11.5" style="1" customWidth="1"/>
    <col min="24" max="24" width="10.75" style="1" customWidth="1"/>
    <col min="25" max="25" width="8.5" style="1" customWidth="1"/>
    <col min="26" max="26" width="8.75" style="1" customWidth="1"/>
    <col min="27" max="27" width="9.625" style="1" customWidth="1"/>
    <col min="31" max="31" width="15.375" style="1" customWidth="1"/>
  </cols>
  <sheetData>
    <row r="1" spans="1:35" ht="48" customHeight="1" x14ac:dyDescent="0.2">
      <c r="A1" s="2"/>
      <c r="B1" s="3" t="s">
        <v>0</v>
      </c>
      <c r="C1" s="3"/>
      <c r="D1" s="3"/>
      <c r="E1" s="3"/>
      <c r="F1" s="3"/>
      <c r="G1" s="3"/>
      <c r="H1" s="3"/>
      <c r="I1" s="3"/>
      <c r="J1" s="3"/>
      <c r="K1" s="3"/>
      <c r="L1" s="3"/>
      <c r="M1" s="2" t="s">
        <v>1</v>
      </c>
      <c r="N1" s="2"/>
      <c r="O1" s="2"/>
      <c r="P1" s="4"/>
      <c r="Q1" s="4"/>
      <c r="R1" s="4"/>
      <c r="S1" s="5"/>
      <c r="T1" s="5"/>
      <c r="U1" s="5"/>
      <c r="V1" s="5"/>
      <c r="W1" s="5"/>
      <c r="X1" s="5"/>
      <c r="Y1" s="5"/>
      <c r="Z1" s="6"/>
      <c r="AA1" s="6"/>
      <c r="AB1" s="7"/>
      <c r="AE1" s="5"/>
      <c r="AI1" s="8"/>
    </row>
    <row r="2" spans="1:35" ht="13.5" customHeight="1" thickBot="1" x14ac:dyDescent="0.25"/>
    <row r="3" spans="1:35" ht="22.5" customHeight="1" thickTop="1" thickBot="1" x14ac:dyDescent="0.25">
      <c r="B3" s="9" t="s">
        <v>2</v>
      </c>
      <c r="C3" s="10"/>
      <c r="D3" s="10"/>
      <c r="E3" s="10"/>
      <c r="F3" s="10"/>
      <c r="G3" s="10"/>
      <c r="H3" s="11"/>
      <c r="I3" s="11"/>
      <c r="J3" s="11"/>
      <c r="K3" s="11"/>
      <c r="L3" s="11"/>
      <c r="M3" s="11"/>
      <c r="N3" s="11"/>
      <c r="O3" s="11"/>
      <c r="P3" s="11"/>
      <c r="Q3" s="11"/>
      <c r="R3" s="11"/>
      <c r="S3" s="11"/>
      <c r="T3" s="11"/>
      <c r="U3" s="11"/>
      <c r="V3" s="12"/>
    </row>
    <row r="4" spans="1:35" ht="53.25" customHeight="1" thickTop="1" thickBot="1" x14ac:dyDescent="0.25">
      <c r="B4" s="13" t="s">
        <v>3</v>
      </c>
      <c r="C4" s="14" t="s">
        <v>4</v>
      </c>
      <c r="D4" s="15" t="s">
        <v>5</v>
      </c>
      <c r="E4" s="15"/>
      <c r="F4" s="15"/>
      <c r="G4" s="15"/>
      <c r="H4" s="15"/>
      <c r="I4" s="16"/>
      <c r="J4" s="17" t="s">
        <v>6</v>
      </c>
      <c r="K4" s="18" t="s">
        <v>7</v>
      </c>
      <c r="L4" s="19" t="s">
        <v>8</v>
      </c>
      <c r="M4" s="19"/>
      <c r="N4" s="19"/>
      <c r="O4" s="19"/>
      <c r="P4" s="20" t="s">
        <v>9</v>
      </c>
      <c r="Q4" s="21" t="s">
        <v>10</v>
      </c>
      <c r="R4" s="21"/>
      <c r="S4" s="17" t="s">
        <v>11</v>
      </c>
      <c r="T4" s="19" t="s">
        <v>12</v>
      </c>
      <c r="U4" s="19"/>
      <c r="V4" s="22"/>
    </row>
    <row r="5" spans="1:35" ht="15.75" customHeight="1" x14ac:dyDescent="0.2">
      <c r="B5" s="23" t="s">
        <v>13</v>
      </c>
      <c r="C5" s="24"/>
      <c r="D5" s="24"/>
      <c r="E5" s="24"/>
      <c r="F5" s="24"/>
      <c r="G5" s="24"/>
      <c r="H5" s="24"/>
      <c r="I5" s="24"/>
      <c r="J5" s="24"/>
      <c r="K5" s="24"/>
      <c r="L5" s="24"/>
      <c r="M5" s="24"/>
      <c r="N5" s="24"/>
      <c r="O5" s="24"/>
      <c r="P5" s="24"/>
      <c r="Q5" s="24"/>
      <c r="R5" s="24"/>
      <c r="S5" s="24"/>
      <c r="T5" s="24"/>
      <c r="U5" s="24"/>
      <c r="V5" s="25"/>
    </row>
    <row r="6" spans="1:35" ht="47.25" customHeight="1" thickBot="1" x14ac:dyDescent="0.25">
      <c r="B6" s="26" t="s">
        <v>14</v>
      </c>
      <c r="C6" s="27" t="s">
        <v>15</v>
      </c>
      <c r="D6" s="27"/>
      <c r="E6" s="27"/>
      <c r="F6" s="27"/>
      <c r="G6" s="27"/>
      <c r="H6" s="28"/>
      <c r="I6" s="28"/>
      <c r="J6" s="28" t="s">
        <v>16</v>
      </c>
      <c r="K6" s="27" t="s">
        <v>17</v>
      </c>
      <c r="L6" s="27"/>
      <c r="M6" s="27"/>
      <c r="N6" s="29"/>
      <c r="O6" s="28" t="s">
        <v>18</v>
      </c>
      <c r="P6" s="27" t="s">
        <v>19</v>
      </c>
      <c r="Q6" s="27"/>
      <c r="R6" s="30"/>
      <c r="S6" s="31" t="s">
        <v>20</v>
      </c>
      <c r="T6" s="27" t="s">
        <v>21</v>
      </c>
      <c r="U6" s="27"/>
      <c r="V6" s="32"/>
    </row>
    <row r="7" spans="1:35" ht="22.5" customHeight="1" thickTop="1" thickBot="1" x14ac:dyDescent="0.25">
      <c r="B7" s="9" t="s">
        <v>22</v>
      </c>
      <c r="C7" s="10"/>
      <c r="D7" s="10"/>
      <c r="E7" s="10"/>
      <c r="F7" s="10"/>
      <c r="G7" s="10"/>
      <c r="H7" s="11"/>
      <c r="I7" s="11"/>
      <c r="J7" s="11"/>
      <c r="K7" s="11"/>
      <c r="L7" s="11"/>
      <c r="M7" s="11"/>
      <c r="N7" s="11"/>
      <c r="O7" s="11"/>
      <c r="P7" s="11"/>
      <c r="Q7" s="11"/>
      <c r="R7" s="11"/>
      <c r="S7" s="11"/>
      <c r="T7" s="11"/>
      <c r="U7" s="11"/>
      <c r="V7" s="12"/>
    </row>
    <row r="8" spans="1:35" ht="16.5" customHeight="1" thickTop="1" x14ac:dyDescent="0.2">
      <c r="B8" s="34" t="s">
        <v>23</v>
      </c>
      <c r="C8" s="37" t="s">
        <v>24</v>
      </c>
      <c r="D8" s="37"/>
      <c r="E8" s="37"/>
      <c r="F8" s="37"/>
      <c r="G8" s="37"/>
      <c r="H8" s="38"/>
      <c r="I8" s="43" t="s">
        <v>25</v>
      </c>
      <c r="J8" s="45"/>
      <c r="K8" s="45"/>
      <c r="L8" s="45"/>
      <c r="M8" s="45"/>
      <c r="N8" s="45"/>
      <c r="O8" s="45"/>
      <c r="P8" s="45"/>
      <c r="Q8" s="45"/>
      <c r="R8" s="45"/>
      <c r="S8" s="44"/>
      <c r="T8" s="43" t="s">
        <v>26</v>
      </c>
      <c r="U8" s="45"/>
      <c r="V8" s="47" t="s">
        <v>27</v>
      </c>
    </row>
    <row r="9" spans="1:35" ht="19.5" customHeight="1" x14ac:dyDescent="0.2">
      <c r="B9" s="36"/>
      <c r="C9" s="33"/>
      <c r="D9" s="33"/>
      <c r="E9" s="33"/>
      <c r="F9" s="33"/>
      <c r="G9" s="33"/>
      <c r="H9" s="41"/>
      <c r="I9" s="50" t="s">
        <v>28</v>
      </c>
      <c r="J9" s="51"/>
      <c r="K9" s="51"/>
      <c r="L9" s="51" t="s">
        <v>29</v>
      </c>
      <c r="M9" s="51"/>
      <c r="N9" s="51"/>
      <c r="O9" s="51"/>
      <c r="P9" s="51" t="s">
        <v>30</v>
      </c>
      <c r="Q9" s="51" t="s">
        <v>31</v>
      </c>
      <c r="R9" s="55" t="s">
        <v>32</v>
      </c>
      <c r="S9" s="54"/>
      <c r="T9" s="51" t="s">
        <v>33</v>
      </c>
      <c r="U9" s="51" t="s">
        <v>34</v>
      </c>
      <c r="V9" s="49"/>
    </row>
    <row r="10" spans="1:35" ht="26.25" customHeight="1" thickBot="1" x14ac:dyDescent="0.25">
      <c r="B10" s="35"/>
      <c r="C10" s="39"/>
      <c r="D10" s="39"/>
      <c r="E10" s="39"/>
      <c r="F10" s="39"/>
      <c r="G10" s="39"/>
      <c r="H10" s="40"/>
      <c r="I10" s="52"/>
      <c r="J10" s="53"/>
      <c r="K10" s="53"/>
      <c r="L10" s="53"/>
      <c r="M10" s="53"/>
      <c r="N10" s="53"/>
      <c r="O10" s="53"/>
      <c r="P10" s="53"/>
      <c r="Q10" s="53"/>
      <c r="R10" s="56" t="s">
        <v>35</v>
      </c>
      <c r="S10" s="57" t="s">
        <v>36</v>
      </c>
      <c r="T10" s="53"/>
      <c r="U10" s="53"/>
      <c r="V10" s="48"/>
    </row>
    <row r="11" spans="1:35" ht="72" customHeight="1" thickTop="1" thickBot="1" x14ac:dyDescent="0.25">
      <c r="A11" s="58"/>
      <c r="B11" s="59" t="s">
        <v>37</v>
      </c>
      <c r="C11" s="60" t="s">
        <v>38</v>
      </c>
      <c r="D11" s="60"/>
      <c r="E11" s="60"/>
      <c r="F11" s="60"/>
      <c r="G11" s="60"/>
      <c r="H11" s="60"/>
      <c r="I11" s="60" t="s">
        <v>39</v>
      </c>
      <c r="J11" s="60"/>
      <c r="K11" s="60"/>
      <c r="L11" s="60" t="s">
        <v>40</v>
      </c>
      <c r="M11" s="60"/>
      <c r="N11" s="60"/>
      <c r="O11" s="60"/>
      <c r="P11" s="61" t="s">
        <v>41</v>
      </c>
      <c r="Q11" s="61" t="s">
        <v>42</v>
      </c>
      <c r="R11" s="61">
        <v>42063914.36333333</v>
      </c>
      <c r="S11" s="61">
        <v>38640888.81277778</v>
      </c>
      <c r="T11" s="61">
        <v>6053163.2334615383</v>
      </c>
      <c r="U11" s="61">
        <f>IF(ISERROR(T11/S11),"N/A",T11/S11*100)</f>
        <v>15.665175981821299</v>
      </c>
      <c r="V11" s="62" t="s">
        <v>43</v>
      </c>
    </row>
    <row r="12" spans="1:35" ht="23.1" customHeight="1" thickTop="1" thickBot="1" x14ac:dyDescent="0.25">
      <c r="A12" s="58"/>
      <c r="B12" s="63" t="s">
        <v>44</v>
      </c>
      <c r="C12" s="65"/>
      <c r="D12" s="65"/>
      <c r="E12" s="65"/>
      <c r="F12" s="65"/>
      <c r="G12" s="65"/>
      <c r="H12" s="65"/>
      <c r="I12" s="65"/>
      <c r="J12" s="65"/>
      <c r="K12" s="65"/>
      <c r="L12" s="65"/>
      <c r="M12" s="65"/>
      <c r="N12" s="65"/>
      <c r="O12" s="65"/>
      <c r="P12" s="65"/>
      <c r="Q12" s="65"/>
      <c r="R12" s="65"/>
      <c r="S12" s="65"/>
      <c r="T12" s="65"/>
      <c r="U12" s="65"/>
      <c r="V12" s="64"/>
    </row>
    <row r="13" spans="1:35" ht="23.1" customHeight="1" x14ac:dyDescent="0.2">
      <c r="A13" s="58"/>
      <c r="B13" s="66"/>
      <c r="C13" s="66"/>
      <c r="D13" s="66"/>
      <c r="E13" s="66"/>
      <c r="F13" s="66"/>
      <c r="G13" s="66"/>
      <c r="H13" s="66"/>
      <c r="I13" s="67"/>
      <c r="J13" s="67"/>
      <c r="K13" s="66"/>
      <c r="L13" s="66"/>
      <c r="M13" s="66"/>
      <c r="N13" s="66"/>
      <c r="O13" s="68"/>
      <c r="P13" s="68"/>
      <c r="Q13" s="66"/>
      <c r="R13" s="69">
        <v>100</v>
      </c>
      <c r="S13" s="70">
        <v>75</v>
      </c>
      <c r="T13" s="70">
        <v>19.52</v>
      </c>
      <c r="U13" s="71">
        <f t="shared" ref="U13:U44" si="0">IF(ISERROR(T13/S13),"N/A",T13/S13*100)</f>
        <v>26.026666666666664</v>
      </c>
      <c r="V13" s="66" t="s">
        <v>45</v>
      </c>
    </row>
    <row r="14" spans="1:35" ht="23.1" customHeight="1" x14ac:dyDescent="0.2">
      <c r="A14" s="58"/>
      <c r="B14" s="66"/>
      <c r="C14" s="66"/>
      <c r="D14" s="66"/>
      <c r="E14" s="66"/>
      <c r="F14" s="66"/>
      <c r="G14" s="66"/>
      <c r="H14" s="66"/>
      <c r="I14" s="67"/>
      <c r="J14" s="67"/>
      <c r="K14" s="66"/>
      <c r="L14" s="66"/>
      <c r="M14" s="66"/>
      <c r="N14" s="66"/>
      <c r="O14" s="68"/>
      <c r="P14" s="68"/>
      <c r="Q14" s="66"/>
      <c r="R14" s="69" t="s">
        <v>46</v>
      </c>
      <c r="S14" s="70" t="s">
        <v>46</v>
      </c>
      <c r="T14" s="70">
        <v>24.65</v>
      </c>
      <c r="U14" s="71" t="str">
        <f t="shared" si="0"/>
        <v>N/A</v>
      </c>
      <c r="V14" s="66" t="s">
        <v>47</v>
      </c>
    </row>
    <row r="15" spans="1:35" ht="23.1" customHeight="1" x14ac:dyDescent="0.2">
      <c r="A15" s="58"/>
      <c r="B15" s="66"/>
      <c r="C15" s="66"/>
      <c r="D15" s="66"/>
      <c r="E15" s="66"/>
      <c r="F15" s="66"/>
      <c r="G15" s="66"/>
      <c r="H15" s="66"/>
      <c r="I15" s="67"/>
      <c r="J15" s="67"/>
      <c r="K15" s="66"/>
      <c r="L15" s="66"/>
      <c r="M15" s="66"/>
      <c r="N15" s="66"/>
      <c r="O15" s="68"/>
      <c r="P15" s="68"/>
      <c r="Q15" s="66"/>
      <c r="R15" s="69">
        <v>100</v>
      </c>
      <c r="S15" s="70">
        <v>75</v>
      </c>
      <c r="T15" s="70">
        <v>13</v>
      </c>
      <c r="U15" s="71">
        <f t="shared" si="0"/>
        <v>17.333333333333336</v>
      </c>
      <c r="V15" s="66" t="s">
        <v>48</v>
      </c>
    </row>
    <row r="16" spans="1:35" ht="23.1" customHeight="1" x14ac:dyDescent="0.2">
      <c r="A16" s="58"/>
      <c r="B16" s="66"/>
      <c r="C16" s="66"/>
      <c r="D16" s="66"/>
      <c r="E16" s="66"/>
      <c r="F16" s="66"/>
      <c r="G16" s="66"/>
      <c r="H16" s="66"/>
      <c r="I16" s="67"/>
      <c r="J16" s="67"/>
      <c r="K16" s="66"/>
      <c r="L16" s="66"/>
      <c r="M16" s="66"/>
      <c r="N16" s="66"/>
      <c r="O16" s="68"/>
      <c r="P16" s="68"/>
      <c r="Q16" s="66"/>
      <c r="R16" s="69">
        <v>0</v>
      </c>
      <c r="S16" s="70">
        <v>0</v>
      </c>
      <c r="T16" s="70">
        <v>12517891</v>
      </c>
      <c r="U16" s="71" t="str">
        <f t="shared" si="0"/>
        <v>N/A</v>
      </c>
      <c r="V16" s="66" t="s">
        <v>49</v>
      </c>
    </row>
    <row r="17" spans="1:22" ht="23.1" customHeight="1" x14ac:dyDescent="0.2">
      <c r="A17" s="58"/>
      <c r="B17" s="66"/>
      <c r="C17" s="66"/>
      <c r="D17" s="66"/>
      <c r="E17" s="66"/>
      <c r="F17" s="66"/>
      <c r="G17" s="66"/>
      <c r="H17" s="66"/>
      <c r="I17" s="67"/>
      <c r="J17" s="67"/>
      <c r="K17" s="66"/>
      <c r="L17" s="66"/>
      <c r="M17" s="66"/>
      <c r="N17" s="66"/>
      <c r="O17" s="68"/>
      <c r="P17" s="68"/>
      <c r="Q17" s="66"/>
      <c r="R17" s="69" t="s">
        <v>46</v>
      </c>
      <c r="S17" s="70" t="s">
        <v>46</v>
      </c>
      <c r="T17" s="70">
        <v>8732224.8399999999</v>
      </c>
      <c r="U17" s="71" t="str">
        <f t="shared" si="0"/>
        <v>N/A</v>
      </c>
      <c r="V17" s="66" t="s">
        <v>50</v>
      </c>
    </row>
    <row r="18" spans="1:22" ht="23.1" customHeight="1" x14ac:dyDescent="0.2">
      <c r="A18" s="58"/>
      <c r="B18" s="66"/>
      <c r="C18" s="66"/>
      <c r="D18" s="66"/>
      <c r="E18" s="66"/>
      <c r="F18" s="66"/>
      <c r="G18" s="66"/>
      <c r="H18" s="66"/>
      <c r="I18" s="67"/>
      <c r="J18" s="67"/>
      <c r="K18" s="66"/>
      <c r="L18" s="66"/>
      <c r="M18" s="66"/>
      <c r="N18" s="66"/>
      <c r="O18" s="68"/>
      <c r="P18" s="68"/>
      <c r="Q18" s="66"/>
      <c r="R18" s="69" t="s">
        <v>46</v>
      </c>
      <c r="S18" s="70" t="s">
        <v>46</v>
      </c>
      <c r="T18" s="70">
        <v>24.31</v>
      </c>
      <c r="U18" s="71" t="str">
        <f t="shared" si="0"/>
        <v>N/A</v>
      </c>
      <c r="V18" s="66" t="s">
        <v>51</v>
      </c>
    </row>
    <row r="19" spans="1:22" ht="23.1" customHeight="1" x14ac:dyDescent="0.2">
      <c r="A19" s="58"/>
      <c r="B19" s="66"/>
      <c r="C19" s="66"/>
      <c r="D19" s="66"/>
      <c r="E19" s="66"/>
      <c r="F19" s="66"/>
      <c r="G19" s="66"/>
      <c r="H19" s="66"/>
      <c r="I19" s="67"/>
      <c r="J19" s="67"/>
      <c r="K19" s="66"/>
      <c r="L19" s="66"/>
      <c r="M19" s="66"/>
      <c r="N19" s="66"/>
      <c r="O19" s="68"/>
      <c r="P19" s="68"/>
      <c r="Q19" s="66"/>
      <c r="R19" s="69">
        <v>100</v>
      </c>
      <c r="S19" s="70">
        <v>90</v>
      </c>
      <c r="T19" s="70">
        <v>25.1</v>
      </c>
      <c r="U19" s="71">
        <f t="shared" si="0"/>
        <v>27.888888888888889</v>
      </c>
      <c r="V19" s="66" t="s">
        <v>52</v>
      </c>
    </row>
    <row r="20" spans="1:22" ht="23.1" customHeight="1" x14ac:dyDescent="0.2">
      <c r="A20" s="58"/>
      <c r="B20" s="66"/>
      <c r="C20" s="66"/>
      <c r="D20" s="66"/>
      <c r="E20" s="66"/>
      <c r="F20" s="66"/>
      <c r="G20" s="66"/>
      <c r="H20" s="66"/>
      <c r="I20" s="67"/>
      <c r="J20" s="67"/>
      <c r="K20" s="66"/>
      <c r="L20" s="66"/>
      <c r="M20" s="66"/>
      <c r="N20" s="66"/>
      <c r="O20" s="68"/>
      <c r="P20" s="68"/>
      <c r="Q20" s="66"/>
      <c r="R20" s="69">
        <v>100</v>
      </c>
      <c r="S20" s="70">
        <v>66</v>
      </c>
      <c r="T20" s="70" t="s">
        <v>46</v>
      </c>
      <c r="U20" s="71" t="str">
        <f t="shared" si="0"/>
        <v>N/A</v>
      </c>
      <c r="V20" s="66" t="s">
        <v>53</v>
      </c>
    </row>
    <row r="21" spans="1:22" ht="23.1" customHeight="1" x14ac:dyDescent="0.2">
      <c r="A21" s="58"/>
      <c r="B21" s="66"/>
      <c r="C21" s="66"/>
      <c r="D21" s="66"/>
      <c r="E21" s="66"/>
      <c r="F21" s="66"/>
      <c r="G21" s="66"/>
      <c r="H21" s="66"/>
      <c r="I21" s="67"/>
      <c r="J21" s="67"/>
      <c r="K21" s="66"/>
      <c r="L21" s="66"/>
      <c r="M21" s="66"/>
      <c r="N21" s="66"/>
      <c r="O21" s="68"/>
      <c r="P21" s="68"/>
      <c r="Q21" s="66"/>
      <c r="R21" s="69">
        <v>616141628</v>
      </c>
      <c r="S21" s="70">
        <v>554527467</v>
      </c>
      <c r="T21" s="70">
        <v>123228326</v>
      </c>
      <c r="U21" s="71">
        <f t="shared" si="0"/>
        <v>22.222222222222221</v>
      </c>
      <c r="V21" s="66" t="s">
        <v>54</v>
      </c>
    </row>
    <row r="22" spans="1:22" ht="23.1" customHeight="1" x14ac:dyDescent="0.2">
      <c r="A22" s="58"/>
      <c r="B22" s="66"/>
      <c r="C22" s="66"/>
      <c r="D22" s="66"/>
      <c r="E22" s="66"/>
      <c r="F22" s="66"/>
      <c r="G22" s="66"/>
      <c r="H22" s="66"/>
      <c r="I22" s="67"/>
      <c r="J22" s="67"/>
      <c r="K22" s="66"/>
      <c r="L22" s="66"/>
      <c r="M22" s="66"/>
      <c r="N22" s="66"/>
      <c r="O22" s="68"/>
      <c r="P22" s="68"/>
      <c r="Q22" s="66"/>
      <c r="R22" s="69">
        <v>30</v>
      </c>
      <c r="S22" s="70">
        <v>50</v>
      </c>
      <c r="T22" s="70">
        <v>35</v>
      </c>
      <c r="U22" s="71">
        <f t="shared" si="0"/>
        <v>70</v>
      </c>
      <c r="V22" s="66" t="s">
        <v>55</v>
      </c>
    </row>
    <row r="23" spans="1:22" ht="23.1" customHeight="1" x14ac:dyDescent="0.2">
      <c r="A23" s="58"/>
      <c r="B23" s="66"/>
      <c r="C23" s="66"/>
      <c r="D23" s="66"/>
      <c r="E23" s="66"/>
      <c r="F23" s="66"/>
      <c r="G23" s="66"/>
      <c r="H23" s="66"/>
      <c r="I23" s="67"/>
      <c r="J23" s="67"/>
      <c r="K23" s="66"/>
      <c r="L23" s="66"/>
      <c r="M23" s="66"/>
      <c r="N23" s="66"/>
      <c r="O23" s="68"/>
      <c r="P23" s="68"/>
      <c r="Q23" s="66"/>
      <c r="R23" s="69" t="s">
        <v>46</v>
      </c>
      <c r="S23" s="70" t="s">
        <v>46</v>
      </c>
      <c r="T23" s="70">
        <v>18.07</v>
      </c>
      <c r="U23" s="71" t="str">
        <f t="shared" si="0"/>
        <v>N/A</v>
      </c>
      <c r="V23" s="66" t="s">
        <v>56</v>
      </c>
    </row>
    <row r="24" spans="1:22" ht="23.1" customHeight="1" x14ac:dyDescent="0.2">
      <c r="A24" s="58"/>
      <c r="B24" s="66"/>
      <c r="C24" s="66"/>
      <c r="D24" s="66"/>
      <c r="E24" s="66"/>
      <c r="F24" s="66"/>
      <c r="G24" s="66"/>
      <c r="H24" s="66"/>
      <c r="I24" s="67"/>
      <c r="J24" s="67"/>
      <c r="K24" s="66"/>
      <c r="L24" s="66"/>
      <c r="M24" s="66"/>
      <c r="N24" s="66"/>
      <c r="O24" s="68"/>
      <c r="P24" s="68"/>
      <c r="Q24" s="66"/>
      <c r="R24" s="69" t="s">
        <v>46</v>
      </c>
      <c r="S24" s="70" t="s">
        <v>46</v>
      </c>
      <c r="T24" s="70">
        <v>2.5099999999999998</v>
      </c>
      <c r="U24" s="71" t="str">
        <f t="shared" si="0"/>
        <v>N/A</v>
      </c>
      <c r="V24" s="66" t="s">
        <v>57</v>
      </c>
    </row>
    <row r="25" spans="1:22" ht="23.1" customHeight="1" x14ac:dyDescent="0.2">
      <c r="A25" s="58"/>
      <c r="B25" s="66"/>
      <c r="C25" s="66"/>
      <c r="D25" s="66"/>
      <c r="E25" s="66"/>
      <c r="F25" s="66"/>
      <c r="G25" s="66"/>
      <c r="H25" s="66"/>
      <c r="I25" s="67"/>
      <c r="J25" s="67"/>
      <c r="K25" s="66"/>
      <c r="L25" s="66"/>
      <c r="M25" s="66"/>
      <c r="N25" s="66"/>
      <c r="O25" s="68"/>
      <c r="P25" s="68"/>
      <c r="Q25" s="66"/>
      <c r="R25" s="69" t="s">
        <v>46</v>
      </c>
      <c r="S25" s="70" t="s">
        <v>46</v>
      </c>
      <c r="T25" s="70" t="s">
        <v>46</v>
      </c>
      <c r="U25" s="71" t="str">
        <f t="shared" si="0"/>
        <v>N/A</v>
      </c>
      <c r="V25" s="66" t="s">
        <v>58</v>
      </c>
    </row>
    <row r="26" spans="1:22" ht="23.1" customHeight="1" x14ac:dyDescent="0.2">
      <c r="A26" s="58"/>
      <c r="B26" s="66"/>
      <c r="C26" s="66"/>
      <c r="D26" s="66"/>
      <c r="E26" s="66"/>
      <c r="F26" s="66"/>
      <c r="G26" s="66"/>
      <c r="H26" s="66"/>
      <c r="I26" s="67"/>
      <c r="J26" s="67"/>
      <c r="K26" s="66"/>
      <c r="L26" s="66"/>
      <c r="M26" s="66"/>
      <c r="N26" s="66"/>
      <c r="O26" s="68"/>
      <c r="P26" s="68"/>
      <c r="Q26" s="66"/>
      <c r="R26" s="69">
        <v>57.9</v>
      </c>
      <c r="S26" s="70">
        <v>24.58</v>
      </c>
      <c r="T26" s="70">
        <v>19.89</v>
      </c>
      <c r="U26" s="71">
        <f t="shared" si="0"/>
        <v>80.91944670463792</v>
      </c>
      <c r="V26" s="66" t="s">
        <v>59</v>
      </c>
    </row>
    <row r="27" spans="1:22" ht="23.1" customHeight="1" x14ac:dyDescent="0.2">
      <c r="A27" s="58"/>
      <c r="B27" s="66"/>
      <c r="C27" s="66"/>
      <c r="D27" s="66"/>
      <c r="E27" s="66"/>
      <c r="F27" s="66"/>
      <c r="G27" s="66"/>
      <c r="H27" s="66"/>
      <c r="I27" s="67"/>
      <c r="J27" s="67"/>
      <c r="K27" s="66"/>
      <c r="L27" s="66"/>
      <c r="M27" s="66"/>
      <c r="N27" s="66"/>
      <c r="O27" s="68"/>
      <c r="P27" s="68"/>
      <c r="Q27" s="66"/>
      <c r="R27" s="69">
        <v>1</v>
      </c>
      <c r="S27" s="70">
        <v>0.9</v>
      </c>
      <c r="T27" s="70" t="s">
        <v>46</v>
      </c>
      <c r="U27" s="71" t="str">
        <f t="shared" si="0"/>
        <v>N/A</v>
      </c>
      <c r="V27" s="66" t="s">
        <v>60</v>
      </c>
    </row>
    <row r="28" spans="1:22" ht="23.1" customHeight="1" x14ac:dyDescent="0.2">
      <c r="A28" s="58"/>
      <c r="B28" s="66"/>
      <c r="C28" s="66"/>
      <c r="D28" s="66"/>
      <c r="E28" s="66"/>
      <c r="F28" s="66"/>
      <c r="G28" s="66"/>
      <c r="H28" s="66"/>
      <c r="I28" s="67"/>
      <c r="J28" s="67"/>
      <c r="K28" s="66"/>
      <c r="L28" s="66"/>
      <c r="M28" s="66"/>
      <c r="N28" s="66"/>
      <c r="O28" s="68"/>
      <c r="P28" s="68"/>
      <c r="Q28" s="66"/>
      <c r="R28" s="69" t="s">
        <v>46</v>
      </c>
      <c r="S28" s="70" t="s">
        <v>46</v>
      </c>
      <c r="T28" s="70">
        <v>17.88</v>
      </c>
      <c r="U28" s="71" t="str">
        <f t="shared" si="0"/>
        <v>N/A</v>
      </c>
      <c r="V28" s="66" t="s">
        <v>61</v>
      </c>
    </row>
    <row r="29" spans="1:22" ht="23.1" customHeight="1" x14ac:dyDescent="0.2">
      <c r="A29" s="58"/>
      <c r="B29" s="66"/>
      <c r="C29" s="66"/>
      <c r="D29" s="66"/>
      <c r="E29" s="66"/>
      <c r="F29" s="66"/>
      <c r="G29" s="66"/>
      <c r="H29" s="66"/>
      <c r="I29" s="67"/>
      <c r="J29" s="67"/>
      <c r="K29" s="66"/>
      <c r="L29" s="66"/>
      <c r="M29" s="66"/>
      <c r="N29" s="66"/>
      <c r="O29" s="68"/>
      <c r="P29" s="68"/>
      <c r="Q29" s="66"/>
      <c r="R29" s="69">
        <v>100</v>
      </c>
      <c r="S29" s="70">
        <v>60</v>
      </c>
      <c r="T29" s="70">
        <v>67</v>
      </c>
      <c r="U29" s="71">
        <f t="shared" si="0"/>
        <v>111.66666666666667</v>
      </c>
      <c r="V29" s="66" t="s">
        <v>62</v>
      </c>
    </row>
    <row r="30" spans="1:22" ht="23.1" customHeight="1" x14ac:dyDescent="0.2">
      <c r="A30" s="58"/>
      <c r="B30" s="66"/>
      <c r="C30" s="66"/>
      <c r="D30" s="66"/>
      <c r="E30" s="66"/>
      <c r="F30" s="66"/>
      <c r="G30" s="66"/>
      <c r="H30" s="66"/>
      <c r="I30" s="67"/>
      <c r="J30" s="67"/>
      <c r="K30" s="66"/>
      <c r="L30" s="66"/>
      <c r="M30" s="66"/>
      <c r="N30" s="66"/>
      <c r="O30" s="68"/>
      <c r="P30" s="68"/>
      <c r="Q30" s="66"/>
      <c r="R30" s="69">
        <v>25</v>
      </c>
      <c r="S30" s="70">
        <v>25</v>
      </c>
      <c r="T30" s="70">
        <v>12903350.01</v>
      </c>
      <c r="U30" s="71">
        <f t="shared" si="0"/>
        <v>51613400.039999999</v>
      </c>
      <c r="V30" s="66" t="s">
        <v>63</v>
      </c>
    </row>
    <row r="31" spans="1:22" ht="23.1" customHeight="1" x14ac:dyDescent="0.2">
      <c r="A31" s="58"/>
      <c r="B31" s="66"/>
      <c r="C31" s="66"/>
      <c r="D31" s="66"/>
      <c r="E31" s="66"/>
      <c r="F31" s="66"/>
      <c r="G31" s="66"/>
      <c r="H31" s="66"/>
      <c r="I31" s="67"/>
      <c r="J31" s="67"/>
      <c r="K31" s="66"/>
      <c r="L31" s="66"/>
      <c r="M31" s="66"/>
      <c r="N31" s="66"/>
      <c r="O31" s="68"/>
      <c r="P31" s="68"/>
      <c r="Q31" s="66"/>
      <c r="R31" s="69">
        <v>80</v>
      </c>
      <c r="S31" s="70">
        <v>40</v>
      </c>
      <c r="T31" s="70">
        <v>23.86</v>
      </c>
      <c r="U31" s="71">
        <f t="shared" si="0"/>
        <v>59.650000000000006</v>
      </c>
      <c r="V31" s="66" t="s">
        <v>64</v>
      </c>
    </row>
    <row r="32" spans="1:22" ht="23.1" customHeight="1" x14ac:dyDescent="0.2">
      <c r="A32" s="58"/>
      <c r="B32" s="66"/>
      <c r="C32" s="66"/>
      <c r="D32" s="66"/>
      <c r="E32" s="66"/>
      <c r="F32" s="66"/>
      <c r="G32" s="66"/>
      <c r="H32" s="66"/>
      <c r="I32" s="67"/>
      <c r="J32" s="67"/>
      <c r="K32" s="66"/>
      <c r="L32" s="66"/>
      <c r="M32" s="66"/>
      <c r="N32" s="66"/>
      <c r="O32" s="68"/>
      <c r="P32" s="68"/>
      <c r="Q32" s="66"/>
      <c r="R32" s="69" t="s">
        <v>46</v>
      </c>
      <c r="S32" s="70" t="s">
        <v>46</v>
      </c>
      <c r="T32" s="70">
        <v>36.590000000000003</v>
      </c>
      <c r="U32" s="71" t="str">
        <f t="shared" si="0"/>
        <v>N/A</v>
      </c>
      <c r="V32" s="66" t="s">
        <v>65</v>
      </c>
    </row>
    <row r="33" spans="1:22" ht="23.1" customHeight="1" x14ac:dyDescent="0.2">
      <c r="A33" s="58"/>
      <c r="B33" s="66"/>
      <c r="C33" s="66"/>
      <c r="D33" s="66"/>
      <c r="E33" s="66"/>
      <c r="F33" s="66"/>
      <c r="G33" s="66"/>
      <c r="H33" s="66"/>
      <c r="I33" s="67"/>
      <c r="J33" s="67"/>
      <c r="K33" s="66"/>
      <c r="L33" s="66"/>
      <c r="M33" s="66"/>
      <c r="N33" s="66"/>
      <c r="O33" s="68"/>
      <c r="P33" s="68"/>
      <c r="Q33" s="66"/>
      <c r="R33" s="69" t="s">
        <v>46</v>
      </c>
      <c r="S33" s="70" t="s">
        <v>46</v>
      </c>
      <c r="T33" s="70">
        <v>35.24</v>
      </c>
      <c r="U33" s="71" t="str">
        <f t="shared" si="0"/>
        <v>N/A</v>
      </c>
      <c r="V33" s="66" t="s">
        <v>66</v>
      </c>
    </row>
    <row r="34" spans="1:22" ht="23.1" customHeight="1" x14ac:dyDescent="0.2">
      <c r="A34" s="58"/>
      <c r="B34" s="66"/>
      <c r="C34" s="66"/>
      <c r="D34" s="66"/>
      <c r="E34" s="66"/>
      <c r="F34" s="66"/>
      <c r="G34" s="66"/>
      <c r="H34" s="66"/>
      <c r="I34" s="67"/>
      <c r="J34" s="67"/>
      <c r="K34" s="66"/>
      <c r="L34" s="66"/>
      <c r="M34" s="66"/>
      <c r="N34" s="66"/>
      <c r="O34" s="68"/>
      <c r="P34" s="68"/>
      <c r="Q34" s="66"/>
      <c r="R34" s="69">
        <v>62.14</v>
      </c>
      <c r="S34" s="70">
        <v>36.65</v>
      </c>
      <c r="T34" s="70">
        <v>4.5199999999999996</v>
      </c>
      <c r="U34" s="71">
        <f t="shared" si="0"/>
        <v>12.33287858117326</v>
      </c>
      <c r="V34" s="66" t="s">
        <v>67</v>
      </c>
    </row>
    <row r="35" spans="1:22" ht="23.1" customHeight="1" x14ac:dyDescent="0.2">
      <c r="A35" s="58"/>
      <c r="B35" s="66"/>
      <c r="C35" s="66"/>
      <c r="D35" s="66"/>
      <c r="E35" s="66"/>
      <c r="F35" s="66"/>
      <c r="G35" s="66"/>
      <c r="H35" s="66"/>
      <c r="I35" s="67"/>
      <c r="J35" s="67"/>
      <c r="K35" s="66"/>
      <c r="L35" s="66"/>
      <c r="M35" s="66"/>
      <c r="N35" s="66"/>
      <c r="O35" s="68"/>
      <c r="P35" s="68"/>
      <c r="Q35" s="66"/>
      <c r="R35" s="69">
        <v>100</v>
      </c>
      <c r="S35" s="70">
        <v>80</v>
      </c>
      <c r="T35" s="70">
        <v>5.8194999999999997</v>
      </c>
      <c r="U35" s="71">
        <f t="shared" si="0"/>
        <v>7.2743749999999991</v>
      </c>
      <c r="V35" s="66" t="s">
        <v>68</v>
      </c>
    </row>
    <row r="36" spans="1:22" ht="23.1" customHeight="1" x14ac:dyDescent="0.2">
      <c r="A36" s="58"/>
      <c r="B36" s="66"/>
      <c r="C36" s="66"/>
      <c r="D36" s="66"/>
      <c r="E36" s="66"/>
      <c r="F36" s="66"/>
      <c r="G36" s="66"/>
      <c r="H36" s="66"/>
      <c r="I36" s="67"/>
      <c r="J36" s="67"/>
      <c r="K36" s="66"/>
      <c r="L36" s="66"/>
      <c r="M36" s="66"/>
      <c r="N36" s="66"/>
      <c r="O36" s="68"/>
      <c r="P36" s="68"/>
      <c r="Q36" s="66"/>
      <c r="R36" s="69">
        <v>50</v>
      </c>
      <c r="S36" s="70">
        <v>40</v>
      </c>
      <c r="T36" s="70">
        <v>0</v>
      </c>
      <c r="U36" s="71">
        <f t="shared" si="0"/>
        <v>0</v>
      </c>
      <c r="V36" s="66" t="s">
        <v>69</v>
      </c>
    </row>
    <row r="37" spans="1:22" ht="23.1" customHeight="1" x14ac:dyDescent="0.2">
      <c r="A37" s="58"/>
      <c r="B37" s="66"/>
      <c r="C37" s="66"/>
      <c r="D37" s="66"/>
      <c r="E37" s="66"/>
      <c r="F37" s="66"/>
      <c r="G37" s="66"/>
      <c r="H37" s="66"/>
      <c r="I37" s="67"/>
      <c r="J37" s="67"/>
      <c r="K37" s="66"/>
      <c r="L37" s="66"/>
      <c r="M37" s="66"/>
      <c r="N37" s="66"/>
      <c r="O37" s="68"/>
      <c r="P37" s="68"/>
      <c r="Q37" s="66"/>
      <c r="R37" s="69" t="s">
        <v>46</v>
      </c>
      <c r="S37" s="70" t="s">
        <v>46</v>
      </c>
      <c r="T37" s="70">
        <v>0.04</v>
      </c>
      <c r="U37" s="71" t="str">
        <f t="shared" si="0"/>
        <v>N/A</v>
      </c>
      <c r="V37" s="66" t="s">
        <v>70</v>
      </c>
    </row>
    <row r="38" spans="1:22" ht="23.1" customHeight="1" x14ac:dyDescent="0.2">
      <c r="A38" s="58"/>
      <c r="B38" s="66"/>
      <c r="C38" s="66"/>
      <c r="D38" s="66"/>
      <c r="E38" s="66"/>
      <c r="F38" s="66"/>
      <c r="G38" s="66"/>
      <c r="H38" s="66"/>
      <c r="I38" s="67"/>
      <c r="J38" s="67"/>
      <c r="K38" s="66"/>
      <c r="L38" s="66"/>
      <c r="M38" s="66"/>
      <c r="N38" s="66"/>
      <c r="O38" s="68"/>
      <c r="P38" s="68"/>
      <c r="Q38" s="66"/>
      <c r="R38" s="69" t="s">
        <v>46</v>
      </c>
      <c r="S38" s="70" t="s">
        <v>46</v>
      </c>
      <c r="T38" s="70">
        <v>27.86</v>
      </c>
      <c r="U38" s="71" t="str">
        <f t="shared" si="0"/>
        <v>N/A</v>
      </c>
      <c r="V38" s="66" t="s">
        <v>71</v>
      </c>
    </row>
    <row r="39" spans="1:22" ht="23.1" customHeight="1" x14ac:dyDescent="0.2">
      <c r="A39" s="58"/>
      <c r="B39" s="66"/>
      <c r="C39" s="66"/>
      <c r="D39" s="66"/>
      <c r="E39" s="66"/>
      <c r="F39" s="66"/>
      <c r="G39" s="66"/>
      <c r="H39" s="66"/>
      <c r="I39" s="67"/>
      <c r="J39" s="67"/>
      <c r="K39" s="66"/>
      <c r="L39" s="66"/>
      <c r="M39" s="66"/>
      <c r="N39" s="66"/>
      <c r="O39" s="68"/>
      <c r="P39" s="68"/>
      <c r="Q39" s="66"/>
      <c r="R39" s="69" t="s">
        <v>46</v>
      </c>
      <c r="S39" s="70" t="s">
        <v>46</v>
      </c>
      <c r="T39" s="70">
        <v>38</v>
      </c>
      <c r="U39" s="71" t="str">
        <f t="shared" si="0"/>
        <v>N/A</v>
      </c>
      <c r="V39" s="66" t="s">
        <v>72</v>
      </c>
    </row>
    <row r="40" spans="1:22" ht="23.1" customHeight="1" x14ac:dyDescent="0.2">
      <c r="A40" s="58"/>
      <c r="B40" s="66"/>
      <c r="C40" s="66"/>
      <c r="D40" s="66"/>
      <c r="E40" s="66"/>
      <c r="F40" s="66"/>
      <c r="G40" s="66"/>
      <c r="H40" s="66"/>
      <c r="I40" s="67"/>
      <c r="J40" s="67"/>
      <c r="K40" s="66"/>
      <c r="L40" s="66"/>
      <c r="M40" s="66"/>
      <c r="N40" s="66"/>
      <c r="O40" s="68"/>
      <c r="P40" s="68"/>
      <c r="Q40" s="66"/>
      <c r="R40" s="69" t="s">
        <v>46</v>
      </c>
      <c r="S40" s="70" t="s">
        <v>46</v>
      </c>
      <c r="T40" s="70">
        <v>5.0000000000000001E-4</v>
      </c>
      <c r="U40" s="71" t="str">
        <f t="shared" si="0"/>
        <v>N/A</v>
      </c>
      <c r="V40" s="66" t="s">
        <v>73</v>
      </c>
    </row>
    <row r="41" spans="1:22" ht="23.1" customHeight="1" x14ac:dyDescent="0.2">
      <c r="A41" s="58"/>
      <c r="B41" s="66"/>
      <c r="C41" s="66"/>
      <c r="D41" s="66"/>
      <c r="E41" s="66"/>
      <c r="F41" s="66"/>
      <c r="G41" s="66"/>
      <c r="H41" s="66"/>
      <c r="I41" s="67"/>
      <c r="J41" s="67"/>
      <c r="K41" s="66"/>
      <c r="L41" s="66"/>
      <c r="M41" s="66"/>
      <c r="N41" s="66"/>
      <c r="O41" s="68"/>
      <c r="P41" s="68"/>
      <c r="Q41" s="66"/>
      <c r="R41" s="69">
        <v>45</v>
      </c>
      <c r="S41" s="70">
        <v>39</v>
      </c>
      <c r="T41" s="70">
        <v>13.36</v>
      </c>
      <c r="U41" s="71">
        <f t="shared" si="0"/>
        <v>34.256410256410255</v>
      </c>
      <c r="V41" s="66" t="s">
        <v>74</v>
      </c>
    </row>
    <row r="42" spans="1:22" ht="23.1" customHeight="1" x14ac:dyDescent="0.2">
      <c r="A42" s="58"/>
      <c r="B42" s="66"/>
      <c r="C42" s="66"/>
      <c r="D42" s="66"/>
      <c r="E42" s="66"/>
      <c r="F42" s="66"/>
      <c r="G42" s="66"/>
      <c r="H42" s="66"/>
      <c r="I42" s="67"/>
      <c r="J42" s="67"/>
      <c r="K42" s="66"/>
      <c r="L42" s="66"/>
      <c r="M42" s="66"/>
      <c r="N42" s="66"/>
      <c r="O42" s="68"/>
      <c r="P42" s="68"/>
      <c r="Q42" s="66"/>
      <c r="R42" s="69">
        <v>141007779.5</v>
      </c>
      <c r="S42" s="70">
        <v>141007779.5</v>
      </c>
      <c r="T42" s="70" t="s">
        <v>46</v>
      </c>
      <c r="U42" s="71" t="str">
        <f t="shared" si="0"/>
        <v>N/A</v>
      </c>
      <c r="V42" s="66" t="s">
        <v>75</v>
      </c>
    </row>
    <row r="43" spans="1:22" ht="23.1" customHeight="1" thickBot="1" x14ac:dyDescent="0.25">
      <c r="A43" s="58"/>
      <c r="B43" s="66"/>
      <c r="C43" s="66"/>
      <c r="D43" s="66"/>
      <c r="E43" s="66"/>
      <c r="F43" s="66"/>
      <c r="G43" s="66"/>
      <c r="H43" s="66"/>
      <c r="I43" s="67"/>
      <c r="J43" s="67"/>
      <c r="K43" s="66"/>
      <c r="L43" s="66"/>
      <c r="M43" s="66"/>
      <c r="N43" s="66"/>
      <c r="O43" s="68"/>
      <c r="P43" s="68"/>
      <c r="Q43" s="66"/>
      <c r="R43" s="69">
        <v>100</v>
      </c>
      <c r="S43" s="70">
        <v>50</v>
      </c>
      <c r="T43" s="70" t="s">
        <v>46</v>
      </c>
      <c r="U43" s="71" t="str">
        <f t="shared" si="0"/>
        <v>N/A</v>
      </c>
      <c r="V43" s="66" t="s">
        <v>76</v>
      </c>
    </row>
    <row r="44" spans="1:22" ht="93.75" customHeight="1" thickTop="1" thickBot="1" x14ac:dyDescent="0.25">
      <c r="A44" s="58"/>
      <c r="B44" s="59" t="s">
        <v>77</v>
      </c>
      <c r="C44" s="60" t="s">
        <v>78</v>
      </c>
      <c r="D44" s="60"/>
      <c r="E44" s="60"/>
      <c r="F44" s="60"/>
      <c r="G44" s="60"/>
      <c r="H44" s="60"/>
      <c r="I44" s="60" t="s">
        <v>79</v>
      </c>
      <c r="J44" s="60"/>
      <c r="K44" s="60"/>
      <c r="L44" s="60" t="s">
        <v>80</v>
      </c>
      <c r="M44" s="60"/>
      <c r="N44" s="60"/>
      <c r="O44" s="60"/>
      <c r="P44" s="61" t="s">
        <v>81</v>
      </c>
      <c r="Q44" s="61" t="s">
        <v>82</v>
      </c>
      <c r="R44" s="61">
        <v>593.18729375000009</v>
      </c>
      <c r="S44" s="61" t="s">
        <v>83</v>
      </c>
      <c r="T44" s="61" t="s">
        <v>83</v>
      </c>
      <c r="U44" s="61" t="str">
        <f t="shared" si="0"/>
        <v>N/A</v>
      </c>
      <c r="V44" s="62" t="s">
        <v>43</v>
      </c>
    </row>
    <row r="45" spans="1:22" ht="23.1" customHeight="1" thickTop="1" thickBot="1" x14ac:dyDescent="0.25">
      <c r="A45" s="58"/>
      <c r="B45" s="63" t="s">
        <v>44</v>
      </c>
      <c r="C45" s="65"/>
      <c r="D45" s="65"/>
      <c r="E45" s="65"/>
      <c r="F45" s="65"/>
      <c r="G45" s="65"/>
      <c r="H45" s="65"/>
      <c r="I45" s="65"/>
      <c r="J45" s="65"/>
      <c r="K45" s="65"/>
      <c r="L45" s="65"/>
      <c r="M45" s="65"/>
      <c r="N45" s="65"/>
      <c r="O45" s="65"/>
      <c r="P45" s="65"/>
      <c r="Q45" s="65"/>
      <c r="R45" s="65"/>
      <c r="S45" s="65"/>
      <c r="T45" s="65"/>
      <c r="U45" s="65"/>
      <c r="V45" s="64"/>
    </row>
    <row r="46" spans="1:22" ht="23.1" customHeight="1" x14ac:dyDescent="0.2">
      <c r="A46" s="58"/>
      <c r="B46" s="66"/>
      <c r="C46" s="66"/>
      <c r="D46" s="66"/>
      <c r="E46" s="66"/>
      <c r="F46" s="66"/>
      <c r="G46" s="66"/>
      <c r="H46" s="66"/>
      <c r="I46" s="67"/>
      <c r="J46" s="67"/>
      <c r="K46" s="66"/>
      <c r="L46" s="66"/>
      <c r="M46" s="66"/>
      <c r="N46" s="66"/>
      <c r="O46" s="68"/>
      <c r="P46" s="68"/>
      <c r="Q46" s="66"/>
      <c r="R46" s="69">
        <v>100</v>
      </c>
      <c r="S46" s="70" t="s">
        <v>46</v>
      </c>
      <c r="T46" s="70" t="s">
        <v>46</v>
      </c>
      <c r="U46" s="71" t="str">
        <f t="shared" ref="U46:U62" si="1">IF(ISERROR(T46/S46),"N/A",T46/S46*100)</f>
        <v>N/A</v>
      </c>
      <c r="V46" s="66" t="s">
        <v>52</v>
      </c>
    </row>
    <row r="47" spans="1:22" ht="23.1" customHeight="1" x14ac:dyDescent="0.2">
      <c r="A47" s="58"/>
      <c r="B47" s="66"/>
      <c r="C47" s="66"/>
      <c r="D47" s="66"/>
      <c r="E47" s="66"/>
      <c r="F47" s="66"/>
      <c r="G47" s="66"/>
      <c r="H47" s="66"/>
      <c r="I47" s="67"/>
      <c r="J47" s="67"/>
      <c r="K47" s="66"/>
      <c r="L47" s="66"/>
      <c r="M47" s="66"/>
      <c r="N47" s="66"/>
      <c r="O47" s="68"/>
      <c r="P47" s="68"/>
      <c r="Q47" s="66"/>
      <c r="R47" s="69">
        <v>200</v>
      </c>
      <c r="S47" s="70" t="s">
        <v>46</v>
      </c>
      <c r="T47" s="70" t="s">
        <v>46</v>
      </c>
      <c r="U47" s="71" t="str">
        <f t="shared" si="1"/>
        <v>N/A</v>
      </c>
      <c r="V47" s="66" t="s">
        <v>76</v>
      </c>
    </row>
    <row r="48" spans="1:22" ht="23.1" customHeight="1" x14ac:dyDescent="0.2">
      <c r="A48" s="58"/>
      <c r="B48" s="66"/>
      <c r="C48" s="66"/>
      <c r="D48" s="66"/>
      <c r="E48" s="66"/>
      <c r="F48" s="66"/>
      <c r="G48" s="66"/>
      <c r="H48" s="66"/>
      <c r="I48" s="67"/>
      <c r="J48" s="67"/>
      <c r="K48" s="66"/>
      <c r="L48" s="66"/>
      <c r="M48" s="66"/>
      <c r="N48" s="66"/>
      <c r="O48" s="68"/>
      <c r="P48" s="68"/>
      <c r="Q48" s="66"/>
      <c r="R48" s="69">
        <v>0</v>
      </c>
      <c r="S48" s="70" t="s">
        <v>46</v>
      </c>
      <c r="T48" s="70" t="s">
        <v>46</v>
      </c>
      <c r="U48" s="71" t="str">
        <f t="shared" si="1"/>
        <v>N/A</v>
      </c>
      <c r="V48" s="66" t="s">
        <v>65</v>
      </c>
    </row>
    <row r="49" spans="1:22" ht="23.1" customHeight="1" x14ac:dyDescent="0.2">
      <c r="A49" s="58"/>
      <c r="B49" s="66"/>
      <c r="C49" s="66"/>
      <c r="D49" s="66"/>
      <c r="E49" s="66"/>
      <c r="F49" s="66"/>
      <c r="G49" s="66"/>
      <c r="H49" s="66"/>
      <c r="I49" s="67"/>
      <c r="J49" s="67"/>
      <c r="K49" s="66"/>
      <c r="L49" s="66"/>
      <c r="M49" s="66"/>
      <c r="N49" s="66"/>
      <c r="O49" s="68"/>
      <c r="P49" s="68"/>
      <c r="Q49" s="66"/>
      <c r="R49" s="69">
        <v>1776.72</v>
      </c>
      <c r="S49" s="70" t="s">
        <v>46</v>
      </c>
      <c r="T49" s="70" t="s">
        <v>46</v>
      </c>
      <c r="U49" s="71" t="str">
        <f t="shared" si="1"/>
        <v>N/A</v>
      </c>
      <c r="V49" s="66" t="s">
        <v>53</v>
      </c>
    </row>
    <row r="50" spans="1:22" ht="23.1" customHeight="1" x14ac:dyDescent="0.2">
      <c r="A50" s="58"/>
      <c r="B50" s="66"/>
      <c r="C50" s="66"/>
      <c r="D50" s="66"/>
      <c r="E50" s="66"/>
      <c r="F50" s="66"/>
      <c r="G50" s="66"/>
      <c r="H50" s="66"/>
      <c r="I50" s="67"/>
      <c r="J50" s="67"/>
      <c r="K50" s="66"/>
      <c r="L50" s="66"/>
      <c r="M50" s="66"/>
      <c r="N50" s="66"/>
      <c r="O50" s="68"/>
      <c r="P50" s="68"/>
      <c r="Q50" s="66"/>
      <c r="R50" s="69">
        <v>409.82</v>
      </c>
      <c r="S50" s="70" t="s">
        <v>46</v>
      </c>
      <c r="T50" s="70" t="s">
        <v>46</v>
      </c>
      <c r="U50" s="71" t="str">
        <f t="shared" si="1"/>
        <v>N/A</v>
      </c>
      <c r="V50" s="66" t="s">
        <v>67</v>
      </c>
    </row>
    <row r="51" spans="1:22" ht="23.1" customHeight="1" x14ac:dyDescent="0.2">
      <c r="A51" s="58"/>
      <c r="B51" s="66"/>
      <c r="C51" s="66"/>
      <c r="D51" s="66"/>
      <c r="E51" s="66"/>
      <c r="F51" s="66"/>
      <c r="G51" s="66"/>
      <c r="H51" s="66"/>
      <c r="I51" s="67"/>
      <c r="J51" s="67"/>
      <c r="K51" s="66"/>
      <c r="L51" s="66"/>
      <c r="M51" s="66"/>
      <c r="N51" s="66"/>
      <c r="O51" s="68"/>
      <c r="P51" s="68"/>
      <c r="Q51" s="66"/>
      <c r="R51" s="69">
        <v>406.8</v>
      </c>
      <c r="S51" s="70" t="s">
        <v>46</v>
      </c>
      <c r="T51" s="70" t="s">
        <v>46</v>
      </c>
      <c r="U51" s="71" t="str">
        <f t="shared" si="1"/>
        <v>N/A</v>
      </c>
      <c r="V51" s="66" t="s">
        <v>68</v>
      </c>
    </row>
    <row r="52" spans="1:22" ht="23.1" customHeight="1" x14ac:dyDescent="0.2">
      <c r="A52" s="58"/>
      <c r="B52" s="66"/>
      <c r="C52" s="66"/>
      <c r="D52" s="66"/>
      <c r="E52" s="66"/>
      <c r="F52" s="66"/>
      <c r="G52" s="66"/>
      <c r="H52" s="66"/>
      <c r="I52" s="67"/>
      <c r="J52" s="67"/>
      <c r="K52" s="66"/>
      <c r="L52" s="66"/>
      <c r="M52" s="66"/>
      <c r="N52" s="66"/>
      <c r="O52" s="68"/>
      <c r="P52" s="68"/>
      <c r="Q52" s="66"/>
      <c r="R52" s="69">
        <v>3033</v>
      </c>
      <c r="S52" s="70" t="s">
        <v>46</v>
      </c>
      <c r="T52" s="70" t="s">
        <v>46</v>
      </c>
      <c r="U52" s="71" t="str">
        <f t="shared" si="1"/>
        <v>N/A</v>
      </c>
      <c r="V52" s="66" t="s">
        <v>64</v>
      </c>
    </row>
    <row r="53" spans="1:22" ht="23.1" customHeight="1" x14ac:dyDescent="0.2">
      <c r="A53" s="58"/>
      <c r="B53" s="66"/>
      <c r="C53" s="66"/>
      <c r="D53" s="66"/>
      <c r="E53" s="66"/>
      <c r="F53" s="66"/>
      <c r="G53" s="66"/>
      <c r="H53" s="66"/>
      <c r="I53" s="67"/>
      <c r="J53" s="67"/>
      <c r="K53" s="66"/>
      <c r="L53" s="66"/>
      <c r="M53" s="66"/>
      <c r="N53" s="66"/>
      <c r="O53" s="68"/>
      <c r="P53" s="68"/>
      <c r="Q53" s="66"/>
      <c r="R53" s="69">
        <v>0</v>
      </c>
      <c r="S53" s="70" t="s">
        <v>46</v>
      </c>
      <c r="T53" s="70" t="s">
        <v>46</v>
      </c>
      <c r="U53" s="71" t="str">
        <f t="shared" si="1"/>
        <v>N/A</v>
      </c>
      <c r="V53" s="66" t="s">
        <v>50</v>
      </c>
    </row>
    <row r="54" spans="1:22" ht="23.1" customHeight="1" x14ac:dyDescent="0.2">
      <c r="A54" s="58"/>
      <c r="B54" s="66"/>
      <c r="C54" s="66"/>
      <c r="D54" s="66"/>
      <c r="E54" s="66"/>
      <c r="F54" s="66"/>
      <c r="G54" s="66"/>
      <c r="H54" s="66"/>
      <c r="I54" s="67"/>
      <c r="J54" s="67"/>
      <c r="K54" s="66"/>
      <c r="L54" s="66"/>
      <c r="M54" s="66"/>
      <c r="N54" s="66"/>
      <c r="O54" s="68"/>
      <c r="P54" s="68"/>
      <c r="Q54" s="66"/>
      <c r="R54" s="69">
        <v>28</v>
      </c>
      <c r="S54" s="70" t="s">
        <v>46</v>
      </c>
      <c r="T54" s="70" t="s">
        <v>46</v>
      </c>
      <c r="U54" s="71" t="str">
        <f t="shared" si="1"/>
        <v>N/A</v>
      </c>
      <c r="V54" s="66" t="s">
        <v>48</v>
      </c>
    </row>
    <row r="55" spans="1:22" ht="23.1" customHeight="1" x14ac:dyDescent="0.2">
      <c r="A55" s="58"/>
      <c r="B55" s="66"/>
      <c r="C55" s="66"/>
      <c r="D55" s="66"/>
      <c r="E55" s="66"/>
      <c r="F55" s="66"/>
      <c r="G55" s="66"/>
      <c r="H55" s="66"/>
      <c r="I55" s="67"/>
      <c r="J55" s="67"/>
      <c r="K55" s="66"/>
      <c r="L55" s="66"/>
      <c r="M55" s="66"/>
      <c r="N55" s="66"/>
      <c r="O55" s="68"/>
      <c r="P55" s="68"/>
      <c r="Q55" s="66"/>
      <c r="R55" s="69">
        <v>1124</v>
      </c>
      <c r="S55" s="70" t="s">
        <v>46</v>
      </c>
      <c r="T55" s="70" t="s">
        <v>46</v>
      </c>
      <c r="U55" s="71" t="str">
        <f t="shared" si="1"/>
        <v>N/A</v>
      </c>
      <c r="V55" s="66" t="s">
        <v>45</v>
      </c>
    </row>
    <row r="56" spans="1:22" ht="23.1" customHeight="1" x14ac:dyDescent="0.2">
      <c r="A56" s="58"/>
      <c r="B56" s="66"/>
      <c r="C56" s="66"/>
      <c r="D56" s="66"/>
      <c r="E56" s="66"/>
      <c r="F56" s="66"/>
      <c r="G56" s="66"/>
      <c r="H56" s="66"/>
      <c r="I56" s="67"/>
      <c r="J56" s="67"/>
      <c r="K56" s="66"/>
      <c r="L56" s="66"/>
      <c r="M56" s="66"/>
      <c r="N56" s="66"/>
      <c r="O56" s="68"/>
      <c r="P56" s="68"/>
      <c r="Q56" s="66"/>
      <c r="R56" s="69">
        <v>24</v>
      </c>
      <c r="S56" s="70" t="s">
        <v>46</v>
      </c>
      <c r="T56" s="70" t="s">
        <v>46</v>
      </c>
      <c r="U56" s="71" t="str">
        <f t="shared" si="1"/>
        <v>N/A</v>
      </c>
      <c r="V56" s="66" t="s">
        <v>74</v>
      </c>
    </row>
    <row r="57" spans="1:22" ht="23.1" customHeight="1" x14ac:dyDescent="0.2">
      <c r="A57" s="58"/>
      <c r="B57" s="66"/>
      <c r="C57" s="66"/>
      <c r="D57" s="66"/>
      <c r="E57" s="66"/>
      <c r="F57" s="66"/>
      <c r="G57" s="66"/>
      <c r="H57" s="66"/>
      <c r="I57" s="67"/>
      <c r="J57" s="67"/>
      <c r="K57" s="66"/>
      <c r="L57" s="66"/>
      <c r="M57" s="66"/>
      <c r="N57" s="66"/>
      <c r="O57" s="68"/>
      <c r="P57" s="68"/>
      <c r="Q57" s="66"/>
      <c r="R57" s="69">
        <v>643</v>
      </c>
      <c r="S57" s="70" t="s">
        <v>46</v>
      </c>
      <c r="T57" s="70" t="s">
        <v>46</v>
      </c>
      <c r="U57" s="71" t="str">
        <f t="shared" si="1"/>
        <v>N/A</v>
      </c>
      <c r="V57" s="66" t="s">
        <v>49</v>
      </c>
    </row>
    <row r="58" spans="1:22" ht="23.1" customHeight="1" x14ac:dyDescent="0.2">
      <c r="A58" s="58"/>
      <c r="B58" s="66"/>
      <c r="C58" s="66"/>
      <c r="D58" s="66"/>
      <c r="E58" s="66"/>
      <c r="F58" s="66"/>
      <c r="G58" s="66"/>
      <c r="H58" s="66"/>
      <c r="I58" s="67"/>
      <c r="J58" s="67"/>
      <c r="K58" s="66"/>
      <c r="L58" s="66"/>
      <c r="M58" s="66"/>
      <c r="N58" s="66"/>
      <c r="O58" s="68"/>
      <c r="P58" s="68"/>
      <c r="Q58" s="66"/>
      <c r="R58" s="69">
        <v>0</v>
      </c>
      <c r="S58" s="70" t="s">
        <v>46</v>
      </c>
      <c r="T58" s="70" t="s">
        <v>46</v>
      </c>
      <c r="U58" s="71" t="str">
        <f t="shared" si="1"/>
        <v>N/A</v>
      </c>
      <c r="V58" s="66" t="s">
        <v>61</v>
      </c>
    </row>
    <row r="59" spans="1:22" ht="23.1" customHeight="1" x14ac:dyDescent="0.2">
      <c r="A59" s="58"/>
      <c r="B59" s="66"/>
      <c r="C59" s="66"/>
      <c r="D59" s="66"/>
      <c r="E59" s="66"/>
      <c r="F59" s="66"/>
      <c r="G59" s="66"/>
      <c r="H59" s="66"/>
      <c r="I59" s="67"/>
      <c r="J59" s="67"/>
      <c r="K59" s="66"/>
      <c r="L59" s="66"/>
      <c r="M59" s="66"/>
      <c r="N59" s="66"/>
      <c r="O59" s="68"/>
      <c r="P59" s="68"/>
      <c r="Q59" s="66"/>
      <c r="R59" s="69">
        <v>0.12670000000000001</v>
      </c>
      <c r="S59" s="70" t="s">
        <v>46</v>
      </c>
      <c r="T59" s="70" t="s">
        <v>46</v>
      </c>
      <c r="U59" s="71" t="str">
        <f t="shared" si="1"/>
        <v>N/A</v>
      </c>
      <c r="V59" s="66" t="s">
        <v>59</v>
      </c>
    </row>
    <row r="60" spans="1:22" ht="23.1" customHeight="1" x14ac:dyDescent="0.2">
      <c r="A60" s="58"/>
      <c r="B60" s="66"/>
      <c r="C60" s="66"/>
      <c r="D60" s="66"/>
      <c r="E60" s="66"/>
      <c r="F60" s="66"/>
      <c r="G60" s="66"/>
      <c r="H60" s="66"/>
      <c r="I60" s="67"/>
      <c r="J60" s="67"/>
      <c r="K60" s="66"/>
      <c r="L60" s="66"/>
      <c r="M60" s="66"/>
      <c r="N60" s="66"/>
      <c r="O60" s="68"/>
      <c r="P60" s="68"/>
      <c r="Q60" s="66"/>
      <c r="R60" s="69">
        <v>770</v>
      </c>
      <c r="S60" s="70" t="s">
        <v>46</v>
      </c>
      <c r="T60" s="70" t="s">
        <v>46</v>
      </c>
      <c r="U60" s="71" t="str">
        <f t="shared" si="1"/>
        <v>N/A</v>
      </c>
      <c r="V60" s="66" t="s">
        <v>55</v>
      </c>
    </row>
    <row r="61" spans="1:22" ht="23.1" customHeight="1" thickBot="1" x14ac:dyDescent="0.25">
      <c r="A61" s="58"/>
      <c r="B61" s="66"/>
      <c r="C61" s="66"/>
      <c r="D61" s="66"/>
      <c r="E61" s="66"/>
      <c r="F61" s="66"/>
      <c r="G61" s="66"/>
      <c r="H61" s="66"/>
      <c r="I61" s="67"/>
      <c r="J61" s="67"/>
      <c r="K61" s="66"/>
      <c r="L61" s="66"/>
      <c r="M61" s="66"/>
      <c r="N61" s="66"/>
      <c r="O61" s="68"/>
      <c r="P61" s="68"/>
      <c r="Q61" s="66"/>
      <c r="R61" s="69">
        <v>975.53</v>
      </c>
      <c r="S61" s="70" t="s">
        <v>46</v>
      </c>
      <c r="T61" s="70" t="s">
        <v>46</v>
      </c>
      <c r="U61" s="71" t="str">
        <f t="shared" si="1"/>
        <v>N/A</v>
      </c>
      <c r="V61" s="66" t="s">
        <v>51</v>
      </c>
    </row>
    <row r="62" spans="1:22" ht="57.75" customHeight="1" thickTop="1" thickBot="1" x14ac:dyDescent="0.25">
      <c r="A62" s="58"/>
      <c r="B62" s="59" t="s">
        <v>84</v>
      </c>
      <c r="C62" s="60" t="s">
        <v>85</v>
      </c>
      <c r="D62" s="60"/>
      <c r="E62" s="60"/>
      <c r="F62" s="60"/>
      <c r="G62" s="60"/>
      <c r="H62" s="60"/>
      <c r="I62" s="60" t="s">
        <v>86</v>
      </c>
      <c r="J62" s="60"/>
      <c r="K62" s="60"/>
      <c r="L62" s="60" t="s">
        <v>87</v>
      </c>
      <c r="M62" s="60"/>
      <c r="N62" s="60"/>
      <c r="O62" s="60"/>
      <c r="P62" s="61" t="s">
        <v>41</v>
      </c>
      <c r="Q62" s="61" t="s">
        <v>88</v>
      </c>
      <c r="R62" s="61">
        <v>384.93310344827592</v>
      </c>
      <c r="S62" s="61">
        <v>379.10892857142852</v>
      </c>
      <c r="T62" s="61">
        <v>258.10678571428571</v>
      </c>
      <c r="U62" s="61">
        <f t="shared" si="1"/>
        <v>68.082486658093941</v>
      </c>
      <c r="V62" s="62" t="s">
        <v>43</v>
      </c>
    </row>
    <row r="63" spans="1:22" ht="23.1" customHeight="1" thickTop="1" thickBot="1" x14ac:dyDescent="0.25">
      <c r="A63" s="58"/>
      <c r="B63" s="63" t="s">
        <v>44</v>
      </c>
      <c r="C63" s="65"/>
      <c r="D63" s="65"/>
      <c r="E63" s="65"/>
      <c r="F63" s="65"/>
      <c r="G63" s="65"/>
      <c r="H63" s="65"/>
      <c r="I63" s="65"/>
      <c r="J63" s="65"/>
      <c r="K63" s="65"/>
      <c r="L63" s="65"/>
      <c r="M63" s="65"/>
      <c r="N63" s="65"/>
      <c r="O63" s="65"/>
      <c r="P63" s="65"/>
      <c r="Q63" s="65"/>
      <c r="R63" s="65"/>
      <c r="S63" s="65"/>
      <c r="T63" s="65"/>
      <c r="U63" s="65"/>
      <c r="V63" s="64"/>
    </row>
    <row r="64" spans="1:22" ht="23.1" customHeight="1" x14ac:dyDescent="0.2">
      <c r="A64" s="58"/>
      <c r="B64" s="66"/>
      <c r="C64" s="66"/>
      <c r="D64" s="66"/>
      <c r="E64" s="66"/>
      <c r="F64" s="66"/>
      <c r="G64" s="66"/>
      <c r="H64" s="66"/>
      <c r="I64" s="67"/>
      <c r="J64" s="67"/>
      <c r="K64" s="66"/>
      <c r="L64" s="66"/>
      <c r="M64" s="66"/>
      <c r="N64" s="66"/>
      <c r="O64" s="68"/>
      <c r="P64" s="68"/>
      <c r="Q64" s="66"/>
      <c r="R64" s="69">
        <v>0</v>
      </c>
      <c r="S64" s="70">
        <v>0</v>
      </c>
      <c r="T64" s="70">
        <v>0</v>
      </c>
      <c r="U64" s="71" t="str">
        <f t="shared" ref="U64:U93" si="2">IF(ISERROR(T64/S64),"N/A",T64/S64*100)</f>
        <v>N/A</v>
      </c>
      <c r="V64" s="66" t="s">
        <v>49</v>
      </c>
    </row>
    <row r="65" spans="1:22" ht="23.1" customHeight="1" x14ac:dyDescent="0.2">
      <c r="A65" s="58"/>
      <c r="B65" s="66"/>
      <c r="C65" s="66"/>
      <c r="D65" s="66"/>
      <c r="E65" s="66"/>
      <c r="F65" s="66"/>
      <c r="G65" s="66"/>
      <c r="H65" s="66"/>
      <c r="I65" s="67"/>
      <c r="J65" s="67"/>
      <c r="K65" s="66"/>
      <c r="L65" s="66"/>
      <c r="M65" s="66"/>
      <c r="N65" s="66"/>
      <c r="O65" s="68"/>
      <c r="P65" s="68"/>
      <c r="Q65" s="66"/>
      <c r="R65" s="69">
        <v>22.4</v>
      </c>
      <c r="S65" s="70">
        <v>33.5</v>
      </c>
      <c r="T65" s="70">
        <v>39.9</v>
      </c>
      <c r="U65" s="71">
        <f t="shared" si="2"/>
        <v>119.1044776119403</v>
      </c>
      <c r="V65" s="66" t="s">
        <v>74</v>
      </c>
    </row>
    <row r="66" spans="1:22" ht="23.1" customHeight="1" x14ac:dyDescent="0.2">
      <c r="A66" s="58"/>
      <c r="B66" s="66"/>
      <c r="C66" s="66"/>
      <c r="D66" s="66"/>
      <c r="E66" s="66"/>
      <c r="F66" s="66"/>
      <c r="G66" s="66"/>
      <c r="H66" s="66"/>
      <c r="I66" s="67"/>
      <c r="J66" s="67"/>
      <c r="K66" s="66"/>
      <c r="L66" s="66"/>
      <c r="M66" s="66"/>
      <c r="N66" s="66"/>
      <c r="O66" s="68"/>
      <c r="P66" s="68"/>
      <c r="Q66" s="66"/>
      <c r="R66" s="69">
        <v>1009.5</v>
      </c>
      <c r="S66" s="70">
        <v>1009.5</v>
      </c>
      <c r="T66" s="70">
        <v>94.1</v>
      </c>
      <c r="U66" s="71">
        <f t="shared" si="2"/>
        <v>9.3214462605250112</v>
      </c>
      <c r="V66" s="66" t="s">
        <v>61</v>
      </c>
    </row>
    <row r="67" spans="1:22" ht="23.1" customHeight="1" x14ac:dyDescent="0.2">
      <c r="A67" s="58"/>
      <c r="B67" s="66"/>
      <c r="C67" s="66"/>
      <c r="D67" s="66"/>
      <c r="E67" s="66"/>
      <c r="F67" s="66"/>
      <c r="G67" s="66"/>
      <c r="H67" s="66"/>
      <c r="I67" s="67"/>
      <c r="J67" s="67"/>
      <c r="K67" s="66"/>
      <c r="L67" s="66"/>
      <c r="M67" s="66"/>
      <c r="N67" s="66"/>
      <c r="O67" s="68"/>
      <c r="P67" s="68"/>
      <c r="Q67" s="66"/>
      <c r="R67" s="69">
        <v>100</v>
      </c>
      <c r="S67" s="70">
        <v>83.37</v>
      </c>
      <c r="T67" s="70">
        <v>97.67</v>
      </c>
      <c r="U67" s="71">
        <f t="shared" si="2"/>
        <v>117.15245292071488</v>
      </c>
      <c r="V67" s="66" t="s">
        <v>53</v>
      </c>
    </row>
    <row r="68" spans="1:22" ht="23.1" customHeight="1" x14ac:dyDescent="0.2">
      <c r="A68" s="58"/>
      <c r="B68" s="66"/>
      <c r="C68" s="66"/>
      <c r="D68" s="66"/>
      <c r="E68" s="66"/>
      <c r="F68" s="66"/>
      <c r="G68" s="66"/>
      <c r="H68" s="66"/>
      <c r="I68" s="67"/>
      <c r="J68" s="67"/>
      <c r="K68" s="66"/>
      <c r="L68" s="66"/>
      <c r="M68" s="66"/>
      <c r="N68" s="66"/>
      <c r="O68" s="68"/>
      <c r="P68" s="68"/>
      <c r="Q68" s="66"/>
      <c r="R68" s="69">
        <v>25.56</v>
      </c>
      <c r="S68" s="70">
        <v>13.7</v>
      </c>
      <c r="T68" s="70">
        <v>4.5999999999999996</v>
      </c>
      <c r="U68" s="71">
        <f t="shared" si="2"/>
        <v>33.576642335766422</v>
      </c>
      <c r="V68" s="66" t="s">
        <v>64</v>
      </c>
    </row>
    <row r="69" spans="1:22" ht="23.1" customHeight="1" x14ac:dyDescent="0.2">
      <c r="A69" s="58"/>
      <c r="B69" s="66"/>
      <c r="C69" s="66"/>
      <c r="D69" s="66"/>
      <c r="E69" s="66"/>
      <c r="F69" s="66"/>
      <c r="G69" s="66"/>
      <c r="H69" s="66"/>
      <c r="I69" s="67"/>
      <c r="J69" s="67"/>
      <c r="K69" s="66"/>
      <c r="L69" s="66"/>
      <c r="M69" s="66"/>
      <c r="N69" s="66"/>
      <c r="O69" s="68"/>
      <c r="P69" s="68"/>
      <c r="Q69" s="66"/>
      <c r="R69" s="69">
        <v>100</v>
      </c>
      <c r="S69" s="70">
        <v>55.22</v>
      </c>
      <c r="T69" s="70">
        <v>55.22</v>
      </c>
      <c r="U69" s="71">
        <f t="shared" si="2"/>
        <v>100</v>
      </c>
      <c r="V69" s="66" t="s">
        <v>62</v>
      </c>
    </row>
    <row r="70" spans="1:22" ht="23.1" customHeight="1" x14ac:dyDescent="0.2">
      <c r="A70" s="58"/>
      <c r="B70" s="66"/>
      <c r="C70" s="66"/>
      <c r="D70" s="66"/>
      <c r="E70" s="66"/>
      <c r="F70" s="66"/>
      <c r="G70" s="66"/>
      <c r="H70" s="66"/>
      <c r="I70" s="67"/>
      <c r="J70" s="67"/>
      <c r="K70" s="66"/>
      <c r="L70" s="66"/>
      <c r="M70" s="66"/>
      <c r="N70" s="66"/>
      <c r="O70" s="68"/>
      <c r="P70" s="68"/>
      <c r="Q70" s="66"/>
      <c r="R70" s="69">
        <v>100</v>
      </c>
      <c r="S70" s="70">
        <v>100</v>
      </c>
      <c r="T70" s="70">
        <v>15.61</v>
      </c>
      <c r="U70" s="71">
        <f t="shared" si="2"/>
        <v>15.61</v>
      </c>
      <c r="V70" s="66" t="s">
        <v>47</v>
      </c>
    </row>
    <row r="71" spans="1:22" ht="23.1" customHeight="1" x14ac:dyDescent="0.2">
      <c r="A71" s="58"/>
      <c r="B71" s="66"/>
      <c r="C71" s="66"/>
      <c r="D71" s="66"/>
      <c r="E71" s="66"/>
      <c r="F71" s="66"/>
      <c r="G71" s="66"/>
      <c r="H71" s="66"/>
      <c r="I71" s="67"/>
      <c r="J71" s="67"/>
      <c r="K71" s="66"/>
      <c r="L71" s="66"/>
      <c r="M71" s="66"/>
      <c r="N71" s="66"/>
      <c r="O71" s="68"/>
      <c r="P71" s="68"/>
      <c r="Q71" s="66"/>
      <c r="R71" s="69">
        <v>97</v>
      </c>
      <c r="S71" s="70">
        <v>97</v>
      </c>
      <c r="T71" s="70">
        <v>97</v>
      </c>
      <c r="U71" s="71">
        <f t="shared" si="2"/>
        <v>100</v>
      </c>
      <c r="V71" s="66" t="s">
        <v>57</v>
      </c>
    </row>
    <row r="72" spans="1:22" ht="23.1" customHeight="1" x14ac:dyDescent="0.2">
      <c r="A72" s="58"/>
      <c r="B72" s="66"/>
      <c r="C72" s="66"/>
      <c r="D72" s="66"/>
      <c r="E72" s="66"/>
      <c r="F72" s="66"/>
      <c r="G72" s="66"/>
      <c r="H72" s="66"/>
      <c r="I72" s="67"/>
      <c r="J72" s="67"/>
      <c r="K72" s="66"/>
      <c r="L72" s="66"/>
      <c r="M72" s="66"/>
      <c r="N72" s="66"/>
      <c r="O72" s="68"/>
      <c r="P72" s="68"/>
      <c r="Q72" s="66"/>
      <c r="R72" s="69">
        <v>100</v>
      </c>
      <c r="S72" s="70">
        <v>81.42</v>
      </c>
      <c r="T72" s="70">
        <v>81.42</v>
      </c>
      <c r="U72" s="71">
        <f t="shared" si="2"/>
        <v>100</v>
      </c>
      <c r="V72" s="66" t="s">
        <v>55</v>
      </c>
    </row>
    <row r="73" spans="1:22" ht="23.1" customHeight="1" x14ac:dyDescent="0.2">
      <c r="A73" s="58"/>
      <c r="B73" s="66"/>
      <c r="C73" s="66"/>
      <c r="D73" s="66"/>
      <c r="E73" s="66"/>
      <c r="F73" s="66"/>
      <c r="G73" s="66"/>
      <c r="H73" s="66"/>
      <c r="I73" s="67"/>
      <c r="J73" s="67"/>
      <c r="K73" s="66"/>
      <c r="L73" s="66"/>
      <c r="M73" s="66"/>
      <c r="N73" s="66"/>
      <c r="O73" s="68"/>
      <c r="P73" s="68"/>
      <c r="Q73" s="66"/>
      <c r="R73" s="69">
        <v>28</v>
      </c>
      <c r="S73" s="70">
        <v>14</v>
      </c>
      <c r="T73" s="70">
        <v>0</v>
      </c>
      <c r="U73" s="71">
        <f t="shared" si="2"/>
        <v>0</v>
      </c>
      <c r="V73" s="66" t="s">
        <v>48</v>
      </c>
    </row>
    <row r="74" spans="1:22" ht="23.1" customHeight="1" x14ac:dyDescent="0.2">
      <c r="A74" s="58"/>
      <c r="B74" s="66"/>
      <c r="C74" s="66"/>
      <c r="D74" s="66"/>
      <c r="E74" s="66"/>
      <c r="F74" s="66"/>
      <c r="G74" s="66"/>
      <c r="H74" s="66"/>
      <c r="I74" s="67"/>
      <c r="J74" s="67"/>
      <c r="K74" s="66"/>
      <c r="L74" s="66"/>
      <c r="M74" s="66"/>
      <c r="N74" s="66"/>
      <c r="O74" s="68"/>
      <c r="P74" s="68"/>
      <c r="Q74" s="66"/>
      <c r="R74" s="69">
        <v>50</v>
      </c>
      <c r="S74" s="70">
        <v>50</v>
      </c>
      <c r="T74" s="70">
        <v>50.6</v>
      </c>
      <c r="U74" s="71">
        <f t="shared" si="2"/>
        <v>101.2</v>
      </c>
      <c r="V74" s="66" t="s">
        <v>71</v>
      </c>
    </row>
    <row r="75" spans="1:22" ht="23.1" customHeight="1" x14ac:dyDescent="0.2">
      <c r="A75" s="58"/>
      <c r="B75" s="66"/>
      <c r="C75" s="66"/>
      <c r="D75" s="66"/>
      <c r="E75" s="66"/>
      <c r="F75" s="66"/>
      <c r="G75" s="66"/>
      <c r="H75" s="66"/>
      <c r="I75" s="67"/>
      <c r="J75" s="67"/>
      <c r="K75" s="66"/>
      <c r="L75" s="66"/>
      <c r="M75" s="66"/>
      <c r="N75" s="66"/>
      <c r="O75" s="68"/>
      <c r="P75" s="68"/>
      <c r="Q75" s="66"/>
      <c r="R75" s="69">
        <v>0.8</v>
      </c>
      <c r="S75" s="70">
        <v>100</v>
      </c>
      <c r="T75" s="70">
        <v>112.3</v>
      </c>
      <c r="U75" s="71">
        <f t="shared" si="2"/>
        <v>112.3</v>
      </c>
      <c r="V75" s="66" t="s">
        <v>66</v>
      </c>
    </row>
    <row r="76" spans="1:22" ht="23.1" customHeight="1" x14ac:dyDescent="0.2">
      <c r="A76" s="58"/>
      <c r="B76" s="66"/>
      <c r="C76" s="66"/>
      <c r="D76" s="66"/>
      <c r="E76" s="66"/>
      <c r="F76" s="66"/>
      <c r="G76" s="66"/>
      <c r="H76" s="66"/>
      <c r="I76" s="67"/>
      <c r="J76" s="67"/>
      <c r="K76" s="66"/>
      <c r="L76" s="66"/>
      <c r="M76" s="66"/>
      <c r="N76" s="66"/>
      <c r="O76" s="68"/>
      <c r="P76" s="68"/>
      <c r="Q76" s="66"/>
      <c r="R76" s="69">
        <v>40</v>
      </c>
      <c r="S76" s="70">
        <v>40</v>
      </c>
      <c r="T76" s="70">
        <v>40.340000000000003</v>
      </c>
      <c r="U76" s="71">
        <f t="shared" si="2"/>
        <v>100.85000000000002</v>
      </c>
      <c r="V76" s="66" t="s">
        <v>72</v>
      </c>
    </row>
    <row r="77" spans="1:22" ht="23.1" customHeight="1" x14ac:dyDescent="0.2">
      <c r="A77" s="58"/>
      <c r="B77" s="66"/>
      <c r="C77" s="66"/>
      <c r="D77" s="66"/>
      <c r="E77" s="66"/>
      <c r="F77" s="66"/>
      <c r="G77" s="66"/>
      <c r="H77" s="66"/>
      <c r="I77" s="67"/>
      <c r="J77" s="67"/>
      <c r="K77" s="66"/>
      <c r="L77" s="66"/>
      <c r="M77" s="66"/>
      <c r="N77" s="66"/>
      <c r="O77" s="68"/>
      <c r="P77" s="68"/>
      <c r="Q77" s="66"/>
      <c r="R77" s="69">
        <v>1337</v>
      </c>
      <c r="S77" s="70">
        <v>1337</v>
      </c>
      <c r="T77" s="70">
        <v>692</v>
      </c>
      <c r="U77" s="71">
        <f t="shared" si="2"/>
        <v>51.757666417352276</v>
      </c>
      <c r="V77" s="66" t="s">
        <v>63</v>
      </c>
    </row>
    <row r="78" spans="1:22" ht="23.1" customHeight="1" x14ac:dyDescent="0.2">
      <c r="A78" s="58"/>
      <c r="B78" s="66"/>
      <c r="C78" s="66"/>
      <c r="D78" s="66"/>
      <c r="E78" s="66"/>
      <c r="F78" s="66"/>
      <c r="G78" s="66"/>
      <c r="H78" s="66"/>
      <c r="I78" s="67"/>
      <c r="J78" s="67"/>
      <c r="K78" s="66"/>
      <c r="L78" s="66"/>
      <c r="M78" s="66"/>
      <c r="N78" s="66"/>
      <c r="O78" s="68"/>
      <c r="P78" s="68"/>
      <c r="Q78" s="66"/>
      <c r="R78" s="69">
        <v>17</v>
      </c>
      <c r="S78" s="70">
        <v>17</v>
      </c>
      <c r="T78" s="70">
        <v>17</v>
      </c>
      <c r="U78" s="71">
        <f t="shared" si="2"/>
        <v>100</v>
      </c>
      <c r="V78" s="66" t="s">
        <v>58</v>
      </c>
    </row>
    <row r="79" spans="1:22" ht="23.1" customHeight="1" x14ac:dyDescent="0.2">
      <c r="A79" s="58"/>
      <c r="B79" s="66"/>
      <c r="C79" s="66"/>
      <c r="D79" s="66"/>
      <c r="E79" s="66"/>
      <c r="F79" s="66"/>
      <c r="G79" s="66"/>
      <c r="H79" s="66"/>
      <c r="I79" s="67"/>
      <c r="J79" s="67"/>
      <c r="K79" s="66"/>
      <c r="L79" s="66"/>
      <c r="M79" s="66"/>
      <c r="N79" s="66"/>
      <c r="O79" s="68"/>
      <c r="P79" s="68"/>
      <c r="Q79" s="66"/>
      <c r="R79" s="69">
        <v>100</v>
      </c>
      <c r="S79" s="70">
        <v>20</v>
      </c>
      <c r="T79" s="70">
        <v>15</v>
      </c>
      <c r="U79" s="71">
        <f t="shared" si="2"/>
        <v>75</v>
      </c>
      <c r="V79" s="66" t="s">
        <v>76</v>
      </c>
    </row>
    <row r="80" spans="1:22" ht="23.1" customHeight="1" x14ac:dyDescent="0.2">
      <c r="A80" s="58"/>
      <c r="B80" s="66"/>
      <c r="C80" s="66"/>
      <c r="D80" s="66"/>
      <c r="E80" s="66"/>
      <c r="F80" s="66"/>
      <c r="G80" s="66"/>
      <c r="H80" s="66"/>
      <c r="I80" s="67"/>
      <c r="J80" s="67"/>
      <c r="K80" s="66"/>
      <c r="L80" s="66"/>
      <c r="M80" s="66"/>
      <c r="N80" s="66"/>
      <c r="O80" s="68"/>
      <c r="P80" s="68"/>
      <c r="Q80" s="66"/>
      <c r="R80" s="69">
        <v>98</v>
      </c>
      <c r="S80" s="70">
        <v>95</v>
      </c>
      <c r="T80" s="70">
        <v>97</v>
      </c>
      <c r="U80" s="71">
        <f t="shared" si="2"/>
        <v>102.10526315789474</v>
      </c>
      <c r="V80" s="66" t="s">
        <v>67</v>
      </c>
    </row>
    <row r="81" spans="1:22" ht="23.1" customHeight="1" x14ac:dyDescent="0.2">
      <c r="A81" s="58"/>
      <c r="B81" s="66"/>
      <c r="C81" s="66"/>
      <c r="D81" s="66"/>
      <c r="E81" s="66"/>
      <c r="F81" s="66"/>
      <c r="G81" s="66"/>
      <c r="H81" s="66"/>
      <c r="I81" s="67"/>
      <c r="J81" s="67"/>
      <c r="K81" s="66"/>
      <c r="L81" s="66"/>
      <c r="M81" s="66"/>
      <c r="N81" s="66"/>
      <c r="O81" s="68"/>
      <c r="P81" s="68"/>
      <c r="Q81" s="66"/>
      <c r="R81" s="69">
        <v>68</v>
      </c>
      <c r="S81" s="70">
        <v>32</v>
      </c>
      <c r="T81" s="70">
        <v>32</v>
      </c>
      <c r="U81" s="71">
        <f t="shared" si="2"/>
        <v>100</v>
      </c>
      <c r="V81" s="66" t="s">
        <v>65</v>
      </c>
    </row>
    <row r="82" spans="1:22" ht="23.1" customHeight="1" x14ac:dyDescent="0.2">
      <c r="A82" s="58"/>
      <c r="B82" s="66"/>
      <c r="C82" s="66"/>
      <c r="D82" s="66"/>
      <c r="E82" s="66"/>
      <c r="F82" s="66"/>
      <c r="G82" s="66"/>
      <c r="H82" s="66"/>
      <c r="I82" s="67"/>
      <c r="J82" s="67"/>
      <c r="K82" s="66"/>
      <c r="L82" s="66"/>
      <c r="M82" s="66"/>
      <c r="N82" s="66"/>
      <c r="O82" s="68"/>
      <c r="P82" s="68"/>
      <c r="Q82" s="66"/>
      <c r="R82" s="69">
        <v>63.8</v>
      </c>
      <c r="S82" s="70">
        <v>46.34</v>
      </c>
      <c r="T82" s="70">
        <v>0</v>
      </c>
      <c r="U82" s="71">
        <f t="shared" si="2"/>
        <v>0</v>
      </c>
      <c r="V82" s="66" t="s">
        <v>59</v>
      </c>
    </row>
    <row r="83" spans="1:22" ht="23.1" customHeight="1" x14ac:dyDescent="0.2">
      <c r="A83" s="58"/>
      <c r="B83" s="66"/>
      <c r="C83" s="66"/>
      <c r="D83" s="66"/>
      <c r="E83" s="66"/>
      <c r="F83" s="66"/>
      <c r="G83" s="66"/>
      <c r="H83" s="66"/>
      <c r="I83" s="67"/>
      <c r="J83" s="67"/>
      <c r="K83" s="66"/>
      <c r="L83" s="66"/>
      <c r="M83" s="66"/>
      <c r="N83" s="66"/>
      <c r="O83" s="68"/>
      <c r="P83" s="68"/>
      <c r="Q83" s="66"/>
      <c r="R83" s="69">
        <v>100</v>
      </c>
      <c r="S83" s="70">
        <v>50</v>
      </c>
      <c r="T83" s="70">
        <v>86</v>
      </c>
      <c r="U83" s="71">
        <f t="shared" si="2"/>
        <v>172</v>
      </c>
      <c r="V83" s="66" t="s">
        <v>45</v>
      </c>
    </row>
    <row r="84" spans="1:22" ht="23.1" customHeight="1" x14ac:dyDescent="0.2">
      <c r="A84" s="58"/>
      <c r="B84" s="66"/>
      <c r="C84" s="66"/>
      <c r="D84" s="66"/>
      <c r="E84" s="66"/>
      <c r="F84" s="66"/>
      <c r="G84" s="66"/>
      <c r="H84" s="66"/>
      <c r="I84" s="67"/>
      <c r="J84" s="67"/>
      <c r="K84" s="66"/>
      <c r="L84" s="66"/>
      <c r="M84" s="66"/>
      <c r="N84" s="66"/>
      <c r="O84" s="68"/>
      <c r="P84" s="68"/>
      <c r="Q84" s="66"/>
      <c r="R84" s="69">
        <v>50</v>
      </c>
      <c r="S84" s="70">
        <v>50</v>
      </c>
      <c r="T84" s="70">
        <v>15.92</v>
      </c>
      <c r="U84" s="71">
        <f t="shared" si="2"/>
        <v>31.840000000000003</v>
      </c>
      <c r="V84" s="66" t="s">
        <v>56</v>
      </c>
    </row>
    <row r="85" spans="1:22" ht="23.1" customHeight="1" x14ac:dyDescent="0.2">
      <c r="A85" s="58"/>
      <c r="B85" s="66"/>
      <c r="C85" s="66"/>
      <c r="D85" s="66"/>
      <c r="E85" s="66"/>
      <c r="F85" s="66"/>
      <c r="G85" s="66"/>
      <c r="H85" s="66"/>
      <c r="I85" s="67"/>
      <c r="J85" s="67"/>
      <c r="K85" s="66"/>
      <c r="L85" s="66"/>
      <c r="M85" s="66"/>
      <c r="N85" s="66"/>
      <c r="O85" s="68"/>
      <c r="P85" s="68"/>
      <c r="Q85" s="66"/>
      <c r="R85" s="69">
        <v>1298</v>
      </c>
      <c r="S85" s="70">
        <v>1298</v>
      </c>
      <c r="T85" s="70">
        <v>1793</v>
      </c>
      <c r="U85" s="71">
        <f t="shared" si="2"/>
        <v>138.13559322033899</v>
      </c>
      <c r="V85" s="66" t="s">
        <v>51</v>
      </c>
    </row>
    <row r="86" spans="1:22" ht="23.1" customHeight="1" x14ac:dyDescent="0.2">
      <c r="A86" s="58"/>
      <c r="B86" s="66"/>
      <c r="C86" s="66"/>
      <c r="D86" s="66"/>
      <c r="E86" s="66"/>
      <c r="F86" s="66"/>
      <c r="G86" s="66"/>
      <c r="H86" s="66"/>
      <c r="I86" s="67"/>
      <c r="J86" s="67"/>
      <c r="K86" s="66"/>
      <c r="L86" s="66"/>
      <c r="M86" s="66"/>
      <c r="N86" s="66"/>
      <c r="O86" s="68"/>
      <c r="P86" s="68"/>
      <c r="Q86" s="66"/>
      <c r="R86" s="69">
        <v>100</v>
      </c>
      <c r="S86" s="70">
        <v>70</v>
      </c>
      <c r="T86" s="70">
        <v>45</v>
      </c>
      <c r="U86" s="71">
        <f t="shared" si="2"/>
        <v>64.285714285714292</v>
      </c>
      <c r="V86" s="66" t="s">
        <v>52</v>
      </c>
    </row>
    <row r="87" spans="1:22" ht="23.1" customHeight="1" x14ac:dyDescent="0.2">
      <c r="A87" s="58"/>
      <c r="B87" s="66"/>
      <c r="C87" s="66"/>
      <c r="D87" s="66"/>
      <c r="E87" s="66"/>
      <c r="F87" s="66"/>
      <c r="G87" s="66"/>
      <c r="H87" s="66"/>
      <c r="I87" s="67"/>
      <c r="J87" s="67"/>
      <c r="K87" s="66"/>
      <c r="L87" s="66"/>
      <c r="M87" s="66"/>
      <c r="N87" s="66"/>
      <c r="O87" s="68"/>
      <c r="P87" s="68"/>
      <c r="Q87" s="66"/>
      <c r="R87" s="69">
        <v>1093</v>
      </c>
      <c r="S87" s="70">
        <v>1093</v>
      </c>
      <c r="T87" s="70">
        <v>1093</v>
      </c>
      <c r="U87" s="71">
        <f t="shared" si="2"/>
        <v>100</v>
      </c>
      <c r="V87" s="66" t="s">
        <v>50</v>
      </c>
    </row>
    <row r="88" spans="1:22" ht="23.1" customHeight="1" x14ac:dyDescent="0.2">
      <c r="A88" s="58"/>
      <c r="B88" s="66"/>
      <c r="C88" s="66"/>
      <c r="D88" s="66"/>
      <c r="E88" s="66"/>
      <c r="F88" s="66"/>
      <c r="G88" s="66"/>
      <c r="H88" s="66"/>
      <c r="I88" s="67"/>
      <c r="J88" s="67"/>
      <c r="K88" s="66"/>
      <c r="L88" s="66"/>
      <c r="M88" s="66"/>
      <c r="N88" s="66"/>
      <c r="O88" s="68"/>
      <c r="P88" s="68"/>
      <c r="Q88" s="66"/>
      <c r="R88" s="69">
        <v>65</v>
      </c>
      <c r="S88" s="70">
        <v>35</v>
      </c>
      <c r="T88" s="70">
        <v>0.91</v>
      </c>
      <c r="U88" s="71">
        <f t="shared" si="2"/>
        <v>2.6</v>
      </c>
      <c r="V88" s="66" t="s">
        <v>68</v>
      </c>
    </row>
    <row r="89" spans="1:22" ht="23.1" customHeight="1" x14ac:dyDescent="0.2">
      <c r="A89" s="58"/>
      <c r="B89" s="66"/>
      <c r="C89" s="66"/>
      <c r="D89" s="66"/>
      <c r="E89" s="66"/>
      <c r="F89" s="66"/>
      <c r="G89" s="66"/>
      <c r="H89" s="66"/>
      <c r="I89" s="67"/>
      <c r="J89" s="67"/>
      <c r="K89" s="66"/>
      <c r="L89" s="66"/>
      <c r="M89" s="66"/>
      <c r="N89" s="66"/>
      <c r="O89" s="68"/>
      <c r="P89" s="68"/>
      <c r="Q89" s="66"/>
      <c r="R89" s="69">
        <v>47</v>
      </c>
      <c r="S89" s="70">
        <v>47</v>
      </c>
      <c r="T89" s="70">
        <v>7.4</v>
      </c>
      <c r="U89" s="71">
        <f t="shared" si="2"/>
        <v>15.74468085106383</v>
      </c>
      <c r="V89" s="66" t="s">
        <v>73</v>
      </c>
    </row>
    <row r="90" spans="1:22" ht="23.1" customHeight="1" x14ac:dyDescent="0.2">
      <c r="A90" s="58"/>
      <c r="B90" s="66"/>
      <c r="C90" s="66"/>
      <c r="D90" s="66"/>
      <c r="E90" s="66"/>
      <c r="F90" s="66"/>
      <c r="G90" s="66"/>
      <c r="H90" s="66"/>
      <c r="I90" s="67"/>
      <c r="J90" s="67"/>
      <c r="K90" s="66"/>
      <c r="L90" s="66"/>
      <c r="M90" s="66"/>
      <c r="N90" s="66"/>
      <c r="O90" s="68"/>
      <c r="P90" s="68"/>
      <c r="Q90" s="66"/>
      <c r="R90" s="69">
        <v>2003</v>
      </c>
      <c r="S90" s="70">
        <v>1747</v>
      </c>
      <c r="T90" s="70">
        <v>0</v>
      </c>
      <c r="U90" s="71">
        <f t="shared" si="2"/>
        <v>0</v>
      </c>
      <c r="V90" s="66" t="s">
        <v>54</v>
      </c>
    </row>
    <row r="91" spans="1:22" ht="23.1" customHeight="1" x14ac:dyDescent="0.2">
      <c r="A91" s="58"/>
      <c r="B91" s="66"/>
      <c r="C91" s="66"/>
      <c r="D91" s="66"/>
      <c r="E91" s="66"/>
      <c r="F91" s="66"/>
      <c r="G91" s="66"/>
      <c r="H91" s="66"/>
      <c r="I91" s="67"/>
      <c r="J91" s="67"/>
      <c r="K91" s="66"/>
      <c r="L91" s="66"/>
      <c r="M91" s="66"/>
      <c r="N91" s="66"/>
      <c r="O91" s="68"/>
      <c r="P91" s="68"/>
      <c r="Q91" s="66"/>
      <c r="R91" s="69">
        <v>3000</v>
      </c>
      <c r="S91" s="70">
        <v>3000</v>
      </c>
      <c r="T91" s="70">
        <v>2644</v>
      </c>
      <c r="U91" s="71">
        <f t="shared" si="2"/>
        <v>88.133333333333326</v>
      </c>
      <c r="V91" s="66" t="s">
        <v>70</v>
      </c>
    </row>
    <row r="92" spans="1:22" ht="23.1" customHeight="1" thickBot="1" x14ac:dyDescent="0.25">
      <c r="A92" s="58"/>
      <c r="B92" s="66"/>
      <c r="C92" s="66"/>
      <c r="D92" s="66"/>
      <c r="E92" s="66"/>
      <c r="F92" s="66"/>
      <c r="G92" s="66"/>
      <c r="H92" s="66"/>
      <c r="I92" s="67"/>
      <c r="J92" s="67"/>
      <c r="K92" s="66"/>
      <c r="L92" s="66"/>
      <c r="M92" s="66"/>
      <c r="N92" s="66"/>
      <c r="O92" s="68"/>
      <c r="P92" s="68"/>
      <c r="Q92" s="66"/>
      <c r="R92" s="69">
        <v>50</v>
      </c>
      <c r="S92" s="70" t="s">
        <v>46</v>
      </c>
      <c r="T92" s="70" t="s">
        <v>46</v>
      </c>
      <c r="U92" s="71" t="str">
        <f t="shared" si="2"/>
        <v>N/A</v>
      </c>
      <c r="V92" s="66" t="s">
        <v>69</v>
      </c>
    </row>
    <row r="93" spans="1:22" ht="43.5" customHeight="1" thickTop="1" thickBot="1" x14ac:dyDescent="0.25">
      <c r="A93" s="58"/>
      <c r="B93" s="59" t="s">
        <v>89</v>
      </c>
      <c r="C93" s="60" t="s">
        <v>90</v>
      </c>
      <c r="D93" s="60"/>
      <c r="E93" s="60"/>
      <c r="F93" s="60"/>
      <c r="G93" s="60"/>
      <c r="H93" s="60"/>
      <c r="I93" s="60" t="s">
        <v>91</v>
      </c>
      <c r="J93" s="60"/>
      <c r="K93" s="60"/>
      <c r="L93" s="60" t="s">
        <v>92</v>
      </c>
      <c r="M93" s="60"/>
      <c r="N93" s="60"/>
      <c r="O93" s="60"/>
      <c r="P93" s="61" t="s">
        <v>41</v>
      </c>
      <c r="Q93" s="61" t="s">
        <v>93</v>
      </c>
      <c r="R93" s="61">
        <v>230.99678571428572</v>
      </c>
      <c r="S93" s="61">
        <v>127.45222222222225</v>
      </c>
      <c r="T93" s="61">
        <v>16.649629629629629</v>
      </c>
      <c r="U93" s="61">
        <f t="shared" si="2"/>
        <v>13.063428270869837</v>
      </c>
      <c r="V93" s="62" t="s">
        <v>43</v>
      </c>
    </row>
    <row r="94" spans="1:22" ht="23.1" customHeight="1" thickTop="1" thickBot="1" x14ac:dyDescent="0.25">
      <c r="A94" s="58"/>
      <c r="B94" s="63" t="s">
        <v>44</v>
      </c>
      <c r="C94" s="65"/>
      <c r="D94" s="65"/>
      <c r="E94" s="65"/>
      <c r="F94" s="65"/>
      <c r="G94" s="65"/>
      <c r="H94" s="65"/>
      <c r="I94" s="65"/>
      <c r="J94" s="65"/>
      <c r="K94" s="65"/>
      <c r="L94" s="65"/>
      <c r="M94" s="65"/>
      <c r="N94" s="65"/>
      <c r="O94" s="65"/>
      <c r="P94" s="65"/>
      <c r="Q94" s="65"/>
      <c r="R94" s="65"/>
      <c r="S94" s="65"/>
      <c r="T94" s="65"/>
      <c r="U94" s="65"/>
      <c r="V94" s="64"/>
    </row>
    <row r="95" spans="1:22" ht="23.1" customHeight="1" x14ac:dyDescent="0.2">
      <c r="A95" s="58"/>
      <c r="B95" s="66"/>
      <c r="C95" s="66"/>
      <c r="D95" s="66"/>
      <c r="E95" s="66"/>
      <c r="F95" s="66"/>
      <c r="G95" s="66"/>
      <c r="H95" s="66"/>
      <c r="I95" s="67"/>
      <c r="J95" s="67"/>
      <c r="K95" s="66"/>
      <c r="L95" s="66"/>
      <c r="M95" s="66"/>
      <c r="N95" s="66"/>
      <c r="O95" s="68"/>
      <c r="P95" s="68"/>
      <c r="Q95" s="66"/>
      <c r="R95" s="69">
        <v>100</v>
      </c>
      <c r="S95" s="70">
        <v>50</v>
      </c>
      <c r="T95" s="70">
        <v>0</v>
      </c>
      <c r="U95" s="71">
        <f t="shared" ref="U95:U122" si="3">IF(ISERROR(T95/S95),"N/A",T95/S95*100)</f>
        <v>0</v>
      </c>
      <c r="V95" s="66" t="s">
        <v>48</v>
      </c>
    </row>
    <row r="96" spans="1:22" ht="23.1" customHeight="1" x14ac:dyDescent="0.2">
      <c r="A96" s="58"/>
      <c r="B96" s="66"/>
      <c r="C96" s="66"/>
      <c r="D96" s="66"/>
      <c r="E96" s="66"/>
      <c r="F96" s="66"/>
      <c r="G96" s="66"/>
      <c r="H96" s="66"/>
      <c r="I96" s="67"/>
      <c r="J96" s="67"/>
      <c r="K96" s="66"/>
      <c r="L96" s="66"/>
      <c r="M96" s="66"/>
      <c r="N96" s="66"/>
      <c r="O96" s="68"/>
      <c r="P96" s="68"/>
      <c r="Q96" s="66"/>
      <c r="R96" s="69">
        <v>950</v>
      </c>
      <c r="S96" s="70">
        <v>950</v>
      </c>
      <c r="T96" s="70">
        <v>0</v>
      </c>
      <c r="U96" s="71">
        <f t="shared" si="3"/>
        <v>0</v>
      </c>
      <c r="V96" s="66" t="s">
        <v>70</v>
      </c>
    </row>
    <row r="97" spans="1:22" ht="23.1" customHeight="1" x14ac:dyDescent="0.2">
      <c r="A97" s="58"/>
      <c r="B97" s="66"/>
      <c r="C97" s="66"/>
      <c r="D97" s="66"/>
      <c r="E97" s="66"/>
      <c r="F97" s="66"/>
      <c r="G97" s="66"/>
      <c r="H97" s="66"/>
      <c r="I97" s="67"/>
      <c r="J97" s="67"/>
      <c r="K97" s="66"/>
      <c r="L97" s="66"/>
      <c r="M97" s="66"/>
      <c r="N97" s="66"/>
      <c r="O97" s="68"/>
      <c r="P97" s="68"/>
      <c r="Q97" s="66"/>
      <c r="R97" s="69">
        <v>90.91</v>
      </c>
      <c r="S97" s="70">
        <v>9.09</v>
      </c>
      <c r="T97" s="70">
        <v>0</v>
      </c>
      <c r="U97" s="71">
        <f t="shared" si="3"/>
        <v>0</v>
      </c>
      <c r="V97" s="66" t="s">
        <v>59</v>
      </c>
    </row>
    <row r="98" spans="1:22" ht="23.1" customHeight="1" x14ac:dyDescent="0.2">
      <c r="A98" s="58"/>
      <c r="B98" s="66"/>
      <c r="C98" s="66"/>
      <c r="D98" s="66"/>
      <c r="E98" s="66"/>
      <c r="F98" s="66"/>
      <c r="G98" s="66"/>
      <c r="H98" s="66"/>
      <c r="I98" s="67"/>
      <c r="J98" s="67"/>
      <c r="K98" s="66"/>
      <c r="L98" s="66"/>
      <c r="M98" s="66"/>
      <c r="N98" s="66"/>
      <c r="O98" s="68"/>
      <c r="P98" s="68"/>
      <c r="Q98" s="66"/>
      <c r="R98" s="69">
        <v>50</v>
      </c>
      <c r="S98" s="70">
        <v>50</v>
      </c>
      <c r="T98" s="70">
        <v>0</v>
      </c>
      <c r="U98" s="71">
        <f t="shared" si="3"/>
        <v>0</v>
      </c>
      <c r="V98" s="66" t="s">
        <v>73</v>
      </c>
    </row>
    <row r="99" spans="1:22" ht="23.1" customHeight="1" x14ac:dyDescent="0.2">
      <c r="A99" s="58"/>
      <c r="B99" s="66"/>
      <c r="C99" s="66"/>
      <c r="D99" s="66"/>
      <c r="E99" s="66"/>
      <c r="F99" s="66"/>
      <c r="G99" s="66"/>
      <c r="H99" s="66"/>
      <c r="I99" s="67"/>
      <c r="J99" s="67"/>
      <c r="K99" s="66"/>
      <c r="L99" s="66"/>
      <c r="M99" s="66"/>
      <c r="N99" s="66"/>
      <c r="O99" s="68"/>
      <c r="P99" s="68"/>
      <c r="Q99" s="66"/>
      <c r="R99" s="69">
        <v>3797</v>
      </c>
      <c r="S99" s="70">
        <v>1556</v>
      </c>
      <c r="T99" s="70">
        <v>0</v>
      </c>
      <c r="U99" s="71">
        <f t="shared" si="3"/>
        <v>0</v>
      </c>
      <c r="V99" s="66" t="s">
        <v>54</v>
      </c>
    </row>
    <row r="100" spans="1:22" ht="23.1" customHeight="1" x14ac:dyDescent="0.2">
      <c r="A100" s="58"/>
      <c r="B100" s="66"/>
      <c r="C100" s="66"/>
      <c r="D100" s="66"/>
      <c r="E100" s="66"/>
      <c r="F100" s="66"/>
      <c r="G100" s="66"/>
      <c r="H100" s="66"/>
      <c r="I100" s="67"/>
      <c r="J100" s="67"/>
      <c r="K100" s="66"/>
      <c r="L100" s="66"/>
      <c r="M100" s="66"/>
      <c r="N100" s="66"/>
      <c r="O100" s="68"/>
      <c r="P100" s="68"/>
      <c r="Q100" s="66"/>
      <c r="R100" s="69">
        <v>0</v>
      </c>
      <c r="S100" s="70">
        <v>0</v>
      </c>
      <c r="T100" s="70">
        <v>0</v>
      </c>
      <c r="U100" s="71" t="str">
        <f t="shared" si="3"/>
        <v>N/A</v>
      </c>
      <c r="V100" s="66" t="s">
        <v>57</v>
      </c>
    </row>
    <row r="101" spans="1:22" ht="23.1" customHeight="1" x14ac:dyDescent="0.2">
      <c r="A101" s="58"/>
      <c r="B101" s="66"/>
      <c r="C101" s="66"/>
      <c r="D101" s="66"/>
      <c r="E101" s="66"/>
      <c r="F101" s="66"/>
      <c r="G101" s="66"/>
      <c r="H101" s="66"/>
      <c r="I101" s="67"/>
      <c r="J101" s="67"/>
      <c r="K101" s="66"/>
      <c r="L101" s="66"/>
      <c r="M101" s="66"/>
      <c r="N101" s="66"/>
      <c r="O101" s="68"/>
      <c r="P101" s="68"/>
      <c r="Q101" s="66"/>
      <c r="R101" s="69">
        <v>100</v>
      </c>
      <c r="S101" s="70">
        <v>50</v>
      </c>
      <c r="T101" s="70">
        <v>0</v>
      </c>
      <c r="U101" s="71">
        <f t="shared" si="3"/>
        <v>0</v>
      </c>
      <c r="V101" s="66" t="s">
        <v>45</v>
      </c>
    </row>
    <row r="102" spans="1:22" ht="23.1" customHeight="1" x14ac:dyDescent="0.2">
      <c r="A102" s="58"/>
      <c r="B102" s="66"/>
      <c r="C102" s="66"/>
      <c r="D102" s="66"/>
      <c r="E102" s="66"/>
      <c r="F102" s="66"/>
      <c r="G102" s="66"/>
      <c r="H102" s="66"/>
      <c r="I102" s="67"/>
      <c r="J102" s="67"/>
      <c r="K102" s="66"/>
      <c r="L102" s="66"/>
      <c r="M102" s="66"/>
      <c r="N102" s="66"/>
      <c r="O102" s="68"/>
      <c r="P102" s="68"/>
      <c r="Q102" s="66"/>
      <c r="R102" s="69">
        <v>40</v>
      </c>
      <c r="S102" s="70">
        <v>40</v>
      </c>
      <c r="T102" s="70">
        <v>42.89</v>
      </c>
      <c r="U102" s="71">
        <f t="shared" si="3"/>
        <v>107.22499999999999</v>
      </c>
      <c r="V102" s="66" t="s">
        <v>71</v>
      </c>
    </row>
    <row r="103" spans="1:22" ht="23.1" customHeight="1" x14ac:dyDescent="0.2">
      <c r="A103" s="58"/>
      <c r="B103" s="66"/>
      <c r="C103" s="66"/>
      <c r="D103" s="66"/>
      <c r="E103" s="66"/>
      <c r="F103" s="66"/>
      <c r="G103" s="66"/>
      <c r="H103" s="66"/>
      <c r="I103" s="67"/>
      <c r="J103" s="67"/>
      <c r="K103" s="66"/>
      <c r="L103" s="66"/>
      <c r="M103" s="66"/>
      <c r="N103" s="66"/>
      <c r="O103" s="68"/>
      <c r="P103" s="68"/>
      <c r="Q103" s="66"/>
      <c r="R103" s="69">
        <v>67</v>
      </c>
      <c r="S103" s="70">
        <v>33</v>
      </c>
      <c r="T103" s="70">
        <v>5.16</v>
      </c>
      <c r="U103" s="71">
        <f t="shared" si="3"/>
        <v>15.636363636363637</v>
      </c>
      <c r="V103" s="66" t="s">
        <v>74</v>
      </c>
    </row>
    <row r="104" spans="1:22" ht="23.1" customHeight="1" x14ac:dyDescent="0.2">
      <c r="A104" s="58"/>
      <c r="B104" s="66"/>
      <c r="C104" s="66"/>
      <c r="D104" s="66"/>
      <c r="E104" s="66"/>
      <c r="F104" s="66"/>
      <c r="G104" s="66"/>
      <c r="H104" s="66"/>
      <c r="I104" s="67"/>
      <c r="J104" s="67"/>
      <c r="K104" s="66"/>
      <c r="L104" s="66"/>
      <c r="M104" s="66"/>
      <c r="N104" s="66"/>
      <c r="O104" s="68"/>
      <c r="P104" s="68"/>
      <c r="Q104" s="66"/>
      <c r="R104" s="69">
        <v>0</v>
      </c>
      <c r="S104" s="70">
        <v>0</v>
      </c>
      <c r="T104" s="70">
        <v>0</v>
      </c>
      <c r="U104" s="71" t="str">
        <f t="shared" si="3"/>
        <v>N/A</v>
      </c>
      <c r="V104" s="66" t="s">
        <v>49</v>
      </c>
    </row>
    <row r="105" spans="1:22" ht="23.1" customHeight="1" x14ac:dyDescent="0.2">
      <c r="A105" s="58"/>
      <c r="B105" s="66"/>
      <c r="C105" s="66"/>
      <c r="D105" s="66"/>
      <c r="E105" s="66"/>
      <c r="F105" s="66"/>
      <c r="G105" s="66"/>
      <c r="H105" s="66"/>
      <c r="I105" s="67"/>
      <c r="J105" s="67"/>
      <c r="K105" s="66"/>
      <c r="L105" s="66"/>
      <c r="M105" s="66"/>
      <c r="N105" s="66"/>
      <c r="O105" s="68"/>
      <c r="P105" s="68"/>
      <c r="Q105" s="66"/>
      <c r="R105" s="69">
        <v>8</v>
      </c>
      <c r="S105" s="70">
        <v>8</v>
      </c>
      <c r="T105" s="70">
        <v>8.5</v>
      </c>
      <c r="U105" s="71">
        <f t="shared" si="3"/>
        <v>106.25</v>
      </c>
      <c r="V105" s="66" t="s">
        <v>66</v>
      </c>
    </row>
    <row r="106" spans="1:22" ht="23.1" customHeight="1" x14ac:dyDescent="0.2">
      <c r="A106" s="58"/>
      <c r="B106" s="66"/>
      <c r="C106" s="66"/>
      <c r="D106" s="66"/>
      <c r="E106" s="66"/>
      <c r="F106" s="66"/>
      <c r="G106" s="66"/>
      <c r="H106" s="66"/>
      <c r="I106" s="67"/>
      <c r="J106" s="67"/>
      <c r="K106" s="66"/>
      <c r="L106" s="66"/>
      <c r="M106" s="66"/>
      <c r="N106" s="66"/>
      <c r="O106" s="68"/>
      <c r="P106" s="68"/>
      <c r="Q106" s="66"/>
      <c r="R106" s="69">
        <v>88</v>
      </c>
      <c r="S106" s="70">
        <v>12</v>
      </c>
      <c r="T106" s="70">
        <v>12</v>
      </c>
      <c r="U106" s="71">
        <f t="shared" si="3"/>
        <v>100</v>
      </c>
      <c r="V106" s="66" t="s">
        <v>65</v>
      </c>
    </row>
    <row r="107" spans="1:22" ht="23.1" customHeight="1" x14ac:dyDescent="0.2">
      <c r="A107" s="58"/>
      <c r="B107" s="66"/>
      <c r="C107" s="66"/>
      <c r="D107" s="66"/>
      <c r="E107" s="66"/>
      <c r="F107" s="66"/>
      <c r="G107" s="66"/>
      <c r="H107" s="66"/>
      <c r="I107" s="67"/>
      <c r="J107" s="67"/>
      <c r="K107" s="66"/>
      <c r="L107" s="66"/>
      <c r="M107" s="66"/>
      <c r="N107" s="66"/>
      <c r="O107" s="68"/>
      <c r="P107" s="68"/>
      <c r="Q107" s="66"/>
      <c r="R107" s="69">
        <v>45</v>
      </c>
      <c r="S107" s="70">
        <v>55</v>
      </c>
      <c r="T107" s="70">
        <v>0.81</v>
      </c>
      <c r="U107" s="71">
        <f t="shared" si="3"/>
        <v>1.4727272727272727</v>
      </c>
      <c r="V107" s="66" t="s">
        <v>68</v>
      </c>
    </row>
    <row r="108" spans="1:22" ht="23.1" customHeight="1" x14ac:dyDescent="0.2">
      <c r="A108" s="58"/>
      <c r="B108" s="66"/>
      <c r="C108" s="66"/>
      <c r="D108" s="66"/>
      <c r="E108" s="66"/>
      <c r="F108" s="66"/>
      <c r="G108" s="66"/>
      <c r="H108" s="66"/>
      <c r="I108" s="67"/>
      <c r="J108" s="67"/>
      <c r="K108" s="66"/>
      <c r="L108" s="66"/>
      <c r="M108" s="66"/>
      <c r="N108" s="66"/>
      <c r="O108" s="68"/>
      <c r="P108" s="68"/>
      <c r="Q108" s="66"/>
      <c r="R108" s="69">
        <v>100</v>
      </c>
      <c r="S108" s="70">
        <v>46</v>
      </c>
      <c r="T108" s="70">
        <v>36.32</v>
      </c>
      <c r="U108" s="71">
        <f t="shared" si="3"/>
        <v>78.956521739130437</v>
      </c>
      <c r="V108" s="66" t="s">
        <v>64</v>
      </c>
    </row>
    <row r="109" spans="1:22" ht="23.1" customHeight="1" x14ac:dyDescent="0.2">
      <c r="A109" s="58"/>
      <c r="B109" s="66"/>
      <c r="C109" s="66"/>
      <c r="D109" s="66"/>
      <c r="E109" s="66"/>
      <c r="F109" s="66"/>
      <c r="G109" s="66"/>
      <c r="H109" s="66"/>
      <c r="I109" s="67"/>
      <c r="J109" s="67"/>
      <c r="K109" s="66"/>
      <c r="L109" s="66"/>
      <c r="M109" s="66"/>
      <c r="N109" s="66"/>
      <c r="O109" s="68"/>
      <c r="P109" s="68"/>
      <c r="Q109" s="66"/>
      <c r="R109" s="69">
        <v>0</v>
      </c>
      <c r="S109" s="70">
        <v>0</v>
      </c>
      <c r="T109" s="70">
        <v>0</v>
      </c>
      <c r="U109" s="71" t="str">
        <f t="shared" si="3"/>
        <v>N/A</v>
      </c>
      <c r="V109" s="66" t="s">
        <v>58</v>
      </c>
    </row>
    <row r="110" spans="1:22" ht="23.1" customHeight="1" x14ac:dyDescent="0.2">
      <c r="A110" s="58"/>
      <c r="B110" s="66"/>
      <c r="C110" s="66"/>
      <c r="D110" s="66"/>
      <c r="E110" s="66"/>
      <c r="F110" s="66"/>
      <c r="G110" s="66"/>
      <c r="H110" s="66"/>
      <c r="I110" s="67"/>
      <c r="J110" s="67"/>
      <c r="K110" s="66"/>
      <c r="L110" s="66"/>
      <c r="M110" s="66"/>
      <c r="N110" s="66"/>
      <c r="O110" s="68"/>
      <c r="P110" s="68"/>
      <c r="Q110" s="66"/>
      <c r="R110" s="69">
        <v>100</v>
      </c>
      <c r="S110" s="70">
        <v>20</v>
      </c>
      <c r="T110" s="70">
        <v>10</v>
      </c>
      <c r="U110" s="71">
        <f t="shared" si="3"/>
        <v>50</v>
      </c>
      <c r="V110" s="66" t="s">
        <v>76</v>
      </c>
    </row>
    <row r="111" spans="1:22" ht="23.1" customHeight="1" x14ac:dyDescent="0.2">
      <c r="A111" s="58"/>
      <c r="B111" s="66"/>
      <c r="C111" s="66"/>
      <c r="D111" s="66"/>
      <c r="E111" s="66"/>
      <c r="F111" s="66"/>
      <c r="G111" s="66"/>
      <c r="H111" s="66"/>
      <c r="I111" s="67"/>
      <c r="J111" s="67"/>
      <c r="K111" s="66"/>
      <c r="L111" s="66"/>
      <c r="M111" s="66"/>
      <c r="N111" s="66"/>
      <c r="O111" s="68"/>
      <c r="P111" s="68"/>
      <c r="Q111" s="66"/>
      <c r="R111" s="69">
        <v>130</v>
      </c>
      <c r="S111" s="70">
        <v>130</v>
      </c>
      <c r="T111" s="70">
        <v>0</v>
      </c>
      <c r="U111" s="71">
        <f t="shared" si="3"/>
        <v>0</v>
      </c>
      <c r="V111" s="66" t="s">
        <v>51</v>
      </c>
    </row>
    <row r="112" spans="1:22" ht="23.1" customHeight="1" x14ac:dyDescent="0.2">
      <c r="A112" s="58"/>
      <c r="B112" s="66"/>
      <c r="C112" s="66"/>
      <c r="D112" s="66"/>
      <c r="E112" s="66"/>
      <c r="F112" s="66"/>
      <c r="G112" s="66"/>
      <c r="H112" s="66"/>
      <c r="I112" s="67"/>
      <c r="J112" s="67"/>
      <c r="K112" s="66"/>
      <c r="L112" s="66"/>
      <c r="M112" s="66"/>
      <c r="N112" s="66"/>
      <c r="O112" s="68"/>
      <c r="P112" s="68"/>
      <c r="Q112" s="66"/>
      <c r="R112" s="69">
        <v>100</v>
      </c>
      <c r="S112" s="70">
        <v>5.3</v>
      </c>
      <c r="T112" s="70">
        <v>0</v>
      </c>
      <c r="U112" s="71">
        <f t="shared" si="3"/>
        <v>0</v>
      </c>
      <c r="V112" s="66" t="s">
        <v>67</v>
      </c>
    </row>
    <row r="113" spans="1:23" ht="23.1" customHeight="1" x14ac:dyDescent="0.2">
      <c r="A113" s="58"/>
      <c r="B113" s="66"/>
      <c r="C113" s="66"/>
      <c r="D113" s="66"/>
      <c r="E113" s="66"/>
      <c r="F113" s="66"/>
      <c r="G113" s="66"/>
      <c r="H113" s="66"/>
      <c r="I113" s="67"/>
      <c r="J113" s="67"/>
      <c r="K113" s="66"/>
      <c r="L113" s="66"/>
      <c r="M113" s="66"/>
      <c r="N113" s="66"/>
      <c r="O113" s="68"/>
      <c r="P113" s="68"/>
      <c r="Q113" s="66"/>
      <c r="R113" s="69">
        <v>30</v>
      </c>
      <c r="S113" s="70">
        <v>30</v>
      </c>
      <c r="T113" s="70">
        <v>34.53</v>
      </c>
      <c r="U113" s="71">
        <f t="shared" si="3"/>
        <v>115.10000000000001</v>
      </c>
      <c r="V113" s="66" t="s">
        <v>72</v>
      </c>
    </row>
    <row r="114" spans="1:23" ht="23.1" customHeight="1" x14ac:dyDescent="0.2">
      <c r="A114" s="58"/>
      <c r="B114" s="66"/>
      <c r="C114" s="66"/>
      <c r="D114" s="66"/>
      <c r="E114" s="66"/>
      <c r="F114" s="66"/>
      <c r="G114" s="66"/>
      <c r="H114" s="66"/>
      <c r="I114" s="67"/>
      <c r="J114" s="67"/>
      <c r="K114" s="66"/>
      <c r="L114" s="66"/>
      <c r="M114" s="66"/>
      <c r="N114" s="66"/>
      <c r="O114" s="68"/>
      <c r="P114" s="68"/>
      <c r="Q114" s="66"/>
      <c r="R114" s="69">
        <v>67</v>
      </c>
      <c r="S114" s="70">
        <v>33</v>
      </c>
      <c r="T114" s="70">
        <v>33</v>
      </c>
      <c r="U114" s="71">
        <f t="shared" si="3"/>
        <v>100</v>
      </c>
      <c r="V114" s="66" t="s">
        <v>62</v>
      </c>
    </row>
    <row r="115" spans="1:23" ht="23.1" customHeight="1" x14ac:dyDescent="0.2">
      <c r="A115" s="58"/>
      <c r="B115" s="66"/>
      <c r="C115" s="66"/>
      <c r="D115" s="66"/>
      <c r="E115" s="66"/>
      <c r="F115" s="66"/>
      <c r="G115" s="66"/>
      <c r="H115" s="66"/>
      <c r="I115" s="67"/>
      <c r="J115" s="67"/>
      <c r="K115" s="66"/>
      <c r="L115" s="66"/>
      <c r="M115" s="66"/>
      <c r="N115" s="66"/>
      <c r="O115" s="68"/>
      <c r="P115" s="68"/>
      <c r="Q115" s="66"/>
      <c r="R115" s="69">
        <v>50</v>
      </c>
      <c r="S115" s="70">
        <v>50</v>
      </c>
      <c r="T115" s="70">
        <v>0</v>
      </c>
      <c r="U115" s="71">
        <f t="shared" si="3"/>
        <v>0</v>
      </c>
      <c r="V115" s="66" t="s">
        <v>56</v>
      </c>
    </row>
    <row r="116" spans="1:23" ht="23.1" customHeight="1" x14ac:dyDescent="0.2">
      <c r="A116" s="58"/>
      <c r="B116" s="66"/>
      <c r="C116" s="66"/>
      <c r="D116" s="66"/>
      <c r="E116" s="66"/>
      <c r="F116" s="66"/>
      <c r="G116" s="66"/>
      <c r="H116" s="66"/>
      <c r="I116" s="67"/>
      <c r="J116" s="67"/>
      <c r="K116" s="66"/>
      <c r="L116" s="66"/>
      <c r="M116" s="66"/>
      <c r="N116" s="66"/>
      <c r="O116" s="68"/>
      <c r="P116" s="68"/>
      <c r="Q116" s="66"/>
      <c r="R116" s="69">
        <v>155</v>
      </c>
      <c r="S116" s="70">
        <v>155</v>
      </c>
      <c r="T116" s="70">
        <v>76.12</v>
      </c>
      <c r="U116" s="71">
        <f t="shared" si="3"/>
        <v>49.109677419354838</v>
      </c>
      <c r="V116" s="66" t="s">
        <v>61</v>
      </c>
    </row>
    <row r="117" spans="1:23" ht="23.1" customHeight="1" x14ac:dyDescent="0.2">
      <c r="A117" s="58"/>
      <c r="B117" s="66"/>
      <c r="C117" s="66"/>
      <c r="D117" s="66"/>
      <c r="E117" s="66"/>
      <c r="F117" s="66"/>
      <c r="G117" s="66"/>
      <c r="H117" s="66"/>
      <c r="I117" s="67"/>
      <c r="J117" s="67"/>
      <c r="K117" s="66"/>
      <c r="L117" s="66"/>
      <c r="M117" s="66"/>
      <c r="N117" s="66"/>
      <c r="O117" s="68"/>
      <c r="P117" s="68"/>
      <c r="Q117" s="66"/>
      <c r="R117" s="69">
        <v>100</v>
      </c>
      <c r="S117" s="70">
        <v>10.82</v>
      </c>
      <c r="T117" s="70">
        <v>0</v>
      </c>
      <c r="U117" s="71">
        <f t="shared" si="3"/>
        <v>0</v>
      </c>
      <c r="V117" s="66" t="s">
        <v>53</v>
      </c>
    </row>
    <row r="118" spans="1:23" ht="23.1" customHeight="1" x14ac:dyDescent="0.2">
      <c r="A118" s="58"/>
      <c r="B118" s="66"/>
      <c r="C118" s="66"/>
      <c r="D118" s="66"/>
      <c r="E118" s="66"/>
      <c r="F118" s="66"/>
      <c r="G118" s="66"/>
      <c r="H118" s="66"/>
      <c r="I118" s="67"/>
      <c r="J118" s="67"/>
      <c r="K118" s="66"/>
      <c r="L118" s="66"/>
      <c r="M118" s="66"/>
      <c r="N118" s="66"/>
      <c r="O118" s="68"/>
      <c r="P118" s="68"/>
      <c r="Q118" s="66"/>
      <c r="R118" s="69">
        <v>100</v>
      </c>
      <c r="S118" s="70">
        <v>0</v>
      </c>
      <c r="T118" s="70">
        <v>0</v>
      </c>
      <c r="U118" s="71" t="str">
        <f t="shared" si="3"/>
        <v>N/A</v>
      </c>
      <c r="V118" s="66" t="s">
        <v>55</v>
      </c>
    </row>
    <row r="119" spans="1:23" ht="23.1" customHeight="1" x14ac:dyDescent="0.2">
      <c r="A119" s="58"/>
      <c r="B119" s="66"/>
      <c r="C119" s="66"/>
      <c r="D119" s="66"/>
      <c r="E119" s="66"/>
      <c r="F119" s="66"/>
      <c r="G119" s="66"/>
      <c r="H119" s="66"/>
      <c r="I119" s="67"/>
      <c r="J119" s="67"/>
      <c r="K119" s="66"/>
      <c r="L119" s="66"/>
      <c r="M119" s="66"/>
      <c r="N119" s="66"/>
      <c r="O119" s="68"/>
      <c r="P119" s="68"/>
      <c r="Q119" s="66"/>
      <c r="R119" s="69">
        <v>0</v>
      </c>
      <c r="S119" s="70">
        <v>0</v>
      </c>
      <c r="T119" s="70">
        <v>0</v>
      </c>
      <c r="U119" s="71" t="str">
        <f t="shared" si="3"/>
        <v>N/A</v>
      </c>
      <c r="V119" s="66" t="s">
        <v>50</v>
      </c>
    </row>
    <row r="120" spans="1:23" ht="23.1" customHeight="1" x14ac:dyDescent="0.2">
      <c r="A120" s="58"/>
      <c r="B120" s="66"/>
      <c r="C120" s="66"/>
      <c r="D120" s="66"/>
      <c r="E120" s="66"/>
      <c r="F120" s="66"/>
      <c r="G120" s="66"/>
      <c r="H120" s="66"/>
      <c r="I120" s="67"/>
      <c r="J120" s="67"/>
      <c r="K120" s="66"/>
      <c r="L120" s="66"/>
      <c r="M120" s="66"/>
      <c r="N120" s="66"/>
      <c r="O120" s="68"/>
      <c r="P120" s="68"/>
      <c r="Q120" s="66"/>
      <c r="R120" s="69">
        <v>100</v>
      </c>
      <c r="S120" s="70">
        <v>48</v>
      </c>
      <c r="T120" s="70">
        <v>167</v>
      </c>
      <c r="U120" s="71">
        <f t="shared" si="3"/>
        <v>347.91666666666663</v>
      </c>
      <c r="V120" s="66" t="s">
        <v>52</v>
      </c>
    </row>
    <row r="121" spans="1:23" ht="23.1" customHeight="1" x14ac:dyDescent="0.2">
      <c r="A121" s="58"/>
      <c r="B121" s="66"/>
      <c r="C121" s="66"/>
      <c r="D121" s="66"/>
      <c r="E121" s="66"/>
      <c r="F121" s="66"/>
      <c r="G121" s="66"/>
      <c r="H121" s="66"/>
      <c r="I121" s="67"/>
      <c r="J121" s="67"/>
      <c r="K121" s="66"/>
      <c r="L121" s="66"/>
      <c r="M121" s="66"/>
      <c r="N121" s="66"/>
      <c r="O121" s="68"/>
      <c r="P121" s="68"/>
      <c r="Q121" s="66"/>
      <c r="R121" s="69">
        <v>100</v>
      </c>
      <c r="S121" s="70">
        <v>100</v>
      </c>
      <c r="T121" s="70">
        <v>23.21</v>
      </c>
      <c r="U121" s="71">
        <f t="shared" si="3"/>
        <v>23.21</v>
      </c>
      <c r="V121" s="66" t="s">
        <v>47</v>
      </c>
    </row>
    <row r="122" spans="1:23" ht="23.1" customHeight="1" thickBot="1" x14ac:dyDescent="0.25">
      <c r="A122" s="58"/>
      <c r="B122" s="66"/>
      <c r="C122" s="66"/>
      <c r="D122" s="66"/>
      <c r="E122" s="66"/>
      <c r="F122" s="66"/>
      <c r="G122" s="66"/>
      <c r="H122" s="66"/>
      <c r="I122" s="67"/>
      <c r="J122" s="67"/>
      <c r="K122" s="66"/>
      <c r="L122" s="66"/>
      <c r="M122" s="66"/>
      <c r="N122" s="66"/>
      <c r="O122" s="68"/>
      <c r="P122" s="68"/>
      <c r="Q122" s="66"/>
      <c r="R122" s="69">
        <v>0</v>
      </c>
      <c r="S122" s="70" t="s">
        <v>46</v>
      </c>
      <c r="T122" s="70" t="s">
        <v>46</v>
      </c>
      <c r="U122" s="71" t="str">
        <f t="shared" si="3"/>
        <v>N/A</v>
      </c>
      <c r="V122" s="66" t="s">
        <v>69</v>
      </c>
    </row>
    <row r="123" spans="1:23" ht="22.5" customHeight="1" thickTop="1" thickBot="1" x14ac:dyDescent="0.25">
      <c r="B123" s="9" t="s">
        <v>94</v>
      </c>
      <c r="C123" s="10"/>
      <c r="D123" s="10"/>
      <c r="E123" s="10"/>
      <c r="F123" s="10"/>
      <c r="G123" s="10"/>
      <c r="H123" s="11"/>
      <c r="I123" s="11"/>
      <c r="J123" s="11"/>
      <c r="K123" s="11"/>
      <c r="L123" s="11"/>
      <c r="M123" s="11"/>
      <c r="N123" s="11"/>
      <c r="O123" s="11"/>
      <c r="P123" s="11"/>
      <c r="Q123" s="11"/>
      <c r="R123" s="11"/>
      <c r="S123" s="11"/>
      <c r="T123" s="11"/>
      <c r="U123" s="11"/>
      <c r="V123" s="12"/>
      <c r="W123" s="72"/>
    </row>
    <row r="124" spans="1:23" ht="32.25" customHeight="1" thickTop="1" x14ac:dyDescent="0.2">
      <c r="B124" s="73"/>
      <c r="C124" s="74"/>
      <c r="D124" s="74"/>
      <c r="E124" s="74"/>
      <c r="F124" s="74"/>
      <c r="G124" s="74"/>
      <c r="H124" s="75"/>
      <c r="I124" s="75"/>
      <c r="J124" s="75"/>
      <c r="K124" s="75"/>
      <c r="L124" s="75"/>
      <c r="M124" s="75"/>
      <c r="N124" s="75"/>
      <c r="O124" s="75"/>
      <c r="P124" s="76"/>
      <c r="Q124" s="77"/>
      <c r="R124" s="46" t="s">
        <v>95</v>
      </c>
      <c r="S124" s="42" t="s">
        <v>96</v>
      </c>
      <c r="T124" s="46" t="s">
        <v>97</v>
      </c>
      <c r="U124" s="46" t="s">
        <v>98</v>
      </c>
      <c r="V124" s="78"/>
    </row>
    <row r="125" spans="1:23" ht="30" customHeight="1" thickBot="1" x14ac:dyDescent="0.25">
      <c r="B125" s="80"/>
      <c r="C125" s="81"/>
      <c r="D125" s="81"/>
      <c r="E125" s="81"/>
      <c r="F125" s="81"/>
      <c r="G125" s="81"/>
      <c r="H125" s="82"/>
      <c r="I125" s="82"/>
      <c r="J125" s="82"/>
      <c r="K125" s="82"/>
      <c r="L125" s="82"/>
      <c r="M125" s="82"/>
      <c r="N125" s="82"/>
      <c r="O125" s="82"/>
      <c r="P125" s="83"/>
      <c r="Q125" s="84"/>
      <c r="R125" s="85" t="s">
        <v>99</v>
      </c>
      <c r="S125" s="84" t="s">
        <v>99</v>
      </c>
      <c r="T125" s="84" t="s">
        <v>99</v>
      </c>
      <c r="U125" s="84" t="s">
        <v>100</v>
      </c>
      <c r="V125" s="79"/>
    </row>
    <row r="126" spans="1:23" ht="13.5" customHeight="1" thickBot="1" x14ac:dyDescent="0.25">
      <c r="B126" s="86" t="s">
        <v>101</v>
      </c>
      <c r="C126" s="87"/>
      <c r="D126" s="87"/>
      <c r="E126" s="88"/>
      <c r="F126" s="88"/>
      <c r="G126" s="88"/>
      <c r="H126" s="89"/>
      <c r="I126" s="89"/>
      <c r="J126" s="89"/>
      <c r="K126" s="89"/>
      <c r="L126" s="89"/>
      <c r="M126" s="89"/>
      <c r="N126" s="89"/>
      <c r="O126" s="89"/>
      <c r="P126" s="90"/>
      <c r="Q126" s="90"/>
      <c r="R126" s="91">
        <v>7921.641079</v>
      </c>
      <c r="S126" s="91">
        <v>4752.9846479999997</v>
      </c>
      <c r="T126" s="91">
        <v>4752.9846479999997</v>
      </c>
      <c r="U126" s="91">
        <f>+IF(ISERR(T126/S126*100),"N/A",T126/S126*100)</f>
        <v>100</v>
      </c>
      <c r="V126" s="92"/>
    </row>
    <row r="127" spans="1:23" ht="13.5" customHeight="1" thickBot="1" x14ac:dyDescent="0.25">
      <c r="B127" s="93" t="s">
        <v>102</v>
      </c>
      <c r="C127" s="94"/>
      <c r="D127" s="94"/>
      <c r="E127" s="95"/>
      <c r="F127" s="95"/>
      <c r="G127" s="95"/>
      <c r="H127" s="96"/>
      <c r="I127" s="96"/>
      <c r="J127" s="96"/>
      <c r="K127" s="96"/>
      <c r="L127" s="96"/>
      <c r="M127" s="96"/>
      <c r="N127" s="96"/>
      <c r="O127" s="96"/>
      <c r="P127" s="97"/>
      <c r="Q127" s="97"/>
      <c r="R127" s="91">
        <v>7921.641079</v>
      </c>
      <c r="S127" s="91">
        <v>4752.9846479999997</v>
      </c>
      <c r="T127" s="91">
        <v>4752.9846479999997</v>
      </c>
      <c r="U127" s="91">
        <f>+IF(ISERR(T127/S127*100),"N/A",T127/S127*100)</f>
        <v>100</v>
      </c>
      <c r="V127" s="92"/>
    </row>
    <row r="128" spans="1:23" s="98" customFormat="1" ht="14.85" customHeight="1" thickTop="1" thickBot="1" x14ac:dyDescent="0.25">
      <c r="B128" s="99" t="s">
        <v>103</v>
      </c>
      <c r="C128" s="100"/>
      <c r="D128" s="100"/>
      <c r="E128" s="100"/>
      <c r="F128" s="100"/>
      <c r="G128" s="100"/>
      <c r="H128" s="101"/>
      <c r="I128" s="101"/>
      <c r="J128" s="101"/>
      <c r="K128" s="101"/>
      <c r="L128" s="101"/>
      <c r="M128" s="101"/>
      <c r="N128" s="101"/>
      <c r="O128" s="101"/>
      <c r="P128" s="101"/>
      <c r="Q128" s="101"/>
      <c r="R128" s="101"/>
      <c r="S128" s="101"/>
      <c r="T128" s="101"/>
      <c r="U128" s="101"/>
      <c r="V128" s="102"/>
    </row>
    <row r="129" spans="2:22" ht="44.25" customHeight="1" thickTop="1" x14ac:dyDescent="0.2">
      <c r="B129" s="103" t="s">
        <v>104</v>
      </c>
      <c r="C129" s="105"/>
      <c r="D129" s="105"/>
      <c r="E129" s="105"/>
      <c r="F129" s="105"/>
      <c r="G129" s="105"/>
      <c r="H129" s="105"/>
      <c r="I129" s="105"/>
      <c r="J129" s="105"/>
      <c r="K129" s="105"/>
      <c r="L129" s="105"/>
      <c r="M129" s="105"/>
      <c r="N129" s="105"/>
      <c r="O129" s="105"/>
      <c r="P129" s="105"/>
      <c r="Q129" s="105"/>
      <c r="R129" s="105"/>
      <c r="S129" s="105"/>
      <c r="T129" s="105"/>
      <c r="U129" s="105"/>
      <c r="V129" s="104"/>
    </row>
    <row r="130" spans="2:22" ht="34.5" customHeight="1" x14ac:dyDescent="0.2">
      <c r="B130" s="106" t="s">
        <v>105</v>
      </c>
      <c r="C130" s="108"/>
      <c r="D130" s="108"/>
      <c r="E130" s="108"/>
      <c r="F130" s="108"/>
      <c r="G130" s="108"/>
      <c r="H130" s="108"/>
      <c r="I130" s="108"/>
      <c r="J130" s="108"/>
      <c r="K130" s="108"/>
      <c r="L130" s="108"/>
      <c r="M130" s="108"/>
      <c r="N130" s="108"/>
      <c r="O130" s="108"/>
      <c r="P130" s="108"/>
      <c r="Q130" s="108"/>
      <c r="R130" s="108"/>
      <c r="S130" s="108"/>
      <c r="T130" s="108"/>
      <c r="U130" s="108"/>
      <c r="V130" s="107"/>
    </row>
    <row r="131" spans="2:22" ht="34.5" customHeight="1" x14ac:dyDescent="0.2">
      <c r="B131" s="106" t="s">
        <v>106</v>
      </c>
      <c r="C131" s="108"/>
      <c r="D131" s="108"/>
      <c r="E131" s="108"/>
      <c r="F131" s="108"/>
      <c r="G131" s="108"/>
      <c r="H131" s="108"/>
      <c r="I131" s="108"/>
      <c r="J131" s="108"/>
      <c r="K131" s="108"/>
      <c r="L131" s="108"/>
      <c r="M131" s="108"/>
      <c r="N131" s="108"/>
      <c r="O131" s="108"/>
      <c r="P131" s="108"/>
      <c r="Q131" s="108"/>
      <c r="R131" s="108"/>
      <c r="S131" s="108"/>
      <c r="T131" s="108"/>
      <c r="U131" s="108"/>
      <c r="V131" s="107"/>
    </row>
    <row r="132" spans="2:22" ht="34.5" customHeight="1" x14ac:dyDescent="0.2">
      <c r="B132" s="106" t="s">
        <v>107</v>
      </c>
      <c r="C132" s="108"/>
      <c r="D132" s="108"/>
      <c r="E132" s="108"/>
      <c r="F132" s="108"/>
      <c r="G132" s="108"/>
      <c r="H132" s="108"/>
      <c r="I132" s="108"/>
      <c r="J132" s="108"/>
      <c r="K132" s="108"/>
      <c r="L132" s="108"/>
      <c r="M132" s="108"/>
      <c r="N132" s="108"/>
      <c r="O132" s="108"/>
      <c r="P132" s="108"/>
      <c r="Q132" s="108"/>
      <c r="R132" s="108"/>
      <c r="S132" s="108"/>
      <c r="T132" s="108"/>
      <c r="U132" s="108"/>
      <c r="V132" s="107"/>
    </row>
    <row r="133" spans="2:22" ht="34.5" customHeight="1" x14ac:dyDescent="0.2">
      <c r="B133" s="106" t="s">
        <v>108</v>
      </c>
      <c r="C133" s="108"/>
      <c r="D133" s="108"/>
      <c r="E133" s="108"/>
      <c r="F133" s="108"/>
      <c r="G133" s="108"/>
      <c r="H133" s="108"/>
      <c r="I133" s="108"/>
      <c r="J133" s="108"/>
      <c r="K133" s="108"/>
      <c r="L133" s="108"/>
      <c r="M133" s="108"/>
      <c r="N133" s="108"/>
      <c r="O133" s="108"/>
      <c r="P133" s="108"/>
      <c r="Q133" s="108"/>
      <c r="R133" s="108"/>
      <c r="S133" s="108"/>
      <c r="T133" s="108"/>
      <c r="U133" s="108"/>
      <c r="V133" s="107"/>
    </row>
  </sheetData>
  <mergeCells count="46">
    <mergeCell ref="B131:V131"/>
    <mergeCell ref="B132:V132"/>
    <mergeCell ref="B133:V133"/>
    <mergeCell ref="B94:V94"/>
    <mergeCell ref="V124:V125"/>
    <mergeCell ref="B126:D126"/>
    <mergeCell ref="B127:D127"/>
    <mergeCell ref="B129:V129"/>
    <mergeCell ref="B130:V130"/>
    <mergeCell ref="B45:V45"/>
    <mergeCell ref="C62:H62"/>
    <mergeCell ref="I62:K62"/>
    <mergeCell ref="L62:O62"/>
    <mergeCell ref="B63:V63"/>
    <mergeCell ref="C93:H93"/>
    <mergeCell ref="I93:K93"/>
    <mergeCell ref="L93:O93"/>
    <mergeCell ref="C11:H11"/>
    <mergeCell ref="I11:K11"/>
    <mergeCell ref="L11:O11"/>
    <mergeCell ref="B12:V12"/>
    <mergeCell ref="C44:H44"/>
    <mergeCell ref="I44:K44"/>
    <mergeCell ref="L44:O44"/>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4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FASP</vt:lpstr>
      <vt:lpstr>FASP!Área_de_impresión</vt:lpstr>
      <vt:lpstr>FASP!Títulos_a_imprimir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Ramon Narvaez Terron</cp:lastModifiedBy>
  <cp:lastPrinted>2013-04-24T16:19:46Z</cp:lastPrinted>
  <dcterms:created xsi:type="dcterms:W3CDTF">2009-03-25T01:44:41Z</dcterms:created>
  <dcterms:modified xsi:type="dcterms:W3CDTF">2014-11-27T02:34:50Z</dcterms:modified>
</cp:coreProperties>
</file>