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Nacional!$B$1:$V$368</definedName>
    <definedName name="_xlnm.Print_Titles" localSheetId="0">Nacional!$1:$4</definedName>
  </definedNames>
  <calcPr calcId="145621"/>
</workbook>
</file>

<file path=xl/calcChain.xml><?xml version="1.0" encoding="utf-8"?>
<calcChain xmlns="http://schemas.openxmlformats.org/spreadsheetml/2006/main">
  <c r="U348" i="1" l="1"/>
  <c r="U347" i="1"/>
  <c r="U346" i="1"/>
  <c r="U345" i="1"/>
  <c r="U344" i="1"/>
  <c r="U343" i="1"/>
  <c r="U342" i="1"/>
  <c r="U341" i="1"/>
  <c r="U339" i="1"/>
  <c r="U338" i="1"/>
  <c r="U337" i="1"/>
  <c r="U336" i="1"/>
  <c r="U335" i="1"/>
  <c r="U334" i="1"/>
  <c r="U333" i="1"/>
  <c r="U332" i="1"/>
  <c r="U331" i="1"/>
  <c r="U330" i="1"/>
  <c r="U329" i="1"/>
  <c r="U328" i="1"/>
  <c r="U327" i="1"/>
  <c r="U326" i="1"/>
  <c r="U325" i="1"/>
  <c r="U324" i="1"/>
  <c r="U323" i="1"/>
  <c r="U322" i="1"/>
  <c r="U321" i="1"/>
  <c r="U320" i="1"/>
  <c r="U319" i="1"/>
  <c r="U318"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89" i="1"/>
  <c r="U288" i="1"/>
  <c r="U287" i="1"/>
  <c r="U286" i="1"/>
  <c r="U285" i="1"/>
  <c r="U284" i="1"/>
  <c r="U283" i="1"/>
  <c r="U282" i="1"/>
  <c r="U281" i="1"/>
  <c r="U280" i="1"/>
  <c r="U279" i="1"/>
  <c r="U278" i="1"/>
  <c r="U277" i="1"/>
  <c r="U276" i="1"/>
  <c r="U275" i="1"/>
  <c r="U274" i="1"/>
  <c r="U273" i="1"/>
  <c r="U272" i="1"/>
  <c r="U271" i="1"/>
  <c r="U270" i="1"/>
  <c r="U269" i="1"/>
  <c r="U268"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39" i="1"/>
  <c r="U238" i="1"/>
  <c r="U237" i="1"/>
  <c r="U236" i="1"/>
  <c r="U235" i="1"/>
  <c r="U234" i="1"/>
  <c r="U233" i="1"/>
  <c r="U232" i="1"/>
  <c r="U231" i="1"/>
  <c r="U230" i="1"/>
  <c r="U229" i="1"/>
  <c r="U228" i="1"/>
  <c r="U227" i="1"/>
  <c r="U226" i="1"/>
  <c r="U225" i="1"/>
  <c r="U224" i="1"/>
  <c r="U223" i="1"/>
  <c r="U222" i="1"/>
  <c r="U221" i="1"/>
  <c r="U219" i="1"/>
  <c r="U218" i="1"/>
  <c r="U217" i="1"/>
  <c r="U216" i="1"/>
  <c r="U215" i="1"/>
  <c r="U214" i="1"/>
  <c r="U213" i="1"/>
  <c r="U212" i="1"/>
  <c r="U211" i="1"/>
  <c r="U210" i="1"/>
  <c r="U209" i="1"/>
  <c r="U208" i="1"/>
  <c r="U207" i="1"/>
  <c r="U206" i="1"/>
  <c r="U205" i="1"/>
  <c r="U204" i="1"/>
  <c r="U203" i="1"/>
  <c r="U202" i="1"/>
  <c r="U201" i="1"/>
  <c r="U200" i="1"/>
  <c r="U199" i="1"/>
  <c r="U198" i="1"/>
  <c r="U196" i="1"/>
  <c r="U195" i="1"/>
  <c r="U194" i="1"/>
  <c r="U193" i="1"/>
  <c r="U192" i="1"/>
  <c r="U191" i="1"/>
  <c r="U190" i="1"/>
  <c r="U189" i="1"/>
  <c r="U188" i="1"/>
  <c r="U187" i="1"/>
  <c r="U186" i="1"/>
  <c r="U185" i="1"/>
  <c r="U184" i="1"/>
  <c r="U183" i="1"/>
  <c r="U182" i="1"/>
  <c r="U181" i="1"/>
  <c r="U180" i="1"/>
  <c r="U179" i="1"/>
  <c r="U178" i="1"/>
  <c r="U177"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<sst xmlns="http://schemas.openxmlformats.org/spreadsheetml/2006/main" count="662" uniqueCount="138">
  <si>
    <t>Informes sobre la Situación Económica, las Finanzas Públicas y la Deuda Pública</t>
  </si>
  <si>
    <t>Cuarto Trimestre 2014</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</si>
  <si>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</si>
  <si>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</si>
  <si>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</si>
  <si>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</si>
  <si>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</si>
  <si>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</si>
  <si>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</si>
  <si>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</si>
  <si>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</si>
  <si>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</si>
  <si>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</si>
  <si>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</si>
  <si>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</si>
  <si>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</si>
  <si>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</si>
  <si>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</si>
  <si>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</si>
  <si>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</si>
  <si>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</si>
  <si>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</si>
  <si>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</si>
  <si>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</si>
  <si>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</si>
  <si>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</si>
  <si>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</si>
  <si>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</si>
  <si>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</si>
  <si>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</si>
  <si>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</si>
  <si>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</si>
  <si>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</si>
  <si>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</si>
  <si>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</si>
  <si>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</si>
  <si>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</si>
  <si>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</si>
  <si>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Gestión de recursos para el otorgamiento del servicio educativo.</t>
  </si>
  <si>
    <t>Certificados entregados.</t>
  </si>
  <si>
    <t>[((Numero de certificados entregados) / (El número de beneficiarios que concluyen nivel primaria o secundaria)) *100]</t>
  </si>
  <si>
    <t>Porcentaje</t>
  </si>
  <si>
    <t>Gestión-Eficacia-Trimestral</t>
  </si>
  <si>
    <t>Estatal</t>
  </si>
  <si>
    <t>Nacional</t>
  </si>
  <si>
    <t>30 - VERACRUZ DE IGNACIO DE LA LLAVE</t>
  </si>
  <si>
    <t>22 - QUERÉTARO ARTEAGA</t>
  </si>
  <si>
    <t>26 - SONORA</t>
  </si>
  <si>
    <t>18 - NAYARIT</t>
  </si>
  <si>
    <t>01 - AGUASCALIENTES</t>
  </si>
  <si>
    <t>27 - TABASCO</t>
  </si>
  <si>
    <t>25 - SINALOA</t>
  </si>
  <si>
    <t>02 - BAJA CALIFORNIA</t>
  </si>
  <si>
    <t>15 - MÉXICO</t>
  </si>
  <si>
    <t>14 - JALISCO</t>
  </si>
  <si>
    <t>NaN</t>
  </si>
  <si>
    <t>05 - COAHUILA DE ZARAGOZA</t>
  </si>
  <si>
    <t>28 - TAMAULIPAS</t>
  </si>
  <si>
    <t>13 - HIDALGO</t>
  </si>
  <si>
    <t>04 - CAMPECHE</t>
  </si>
  <si>
    <t>31 - YUCATÁN</t>
  </si>
  <si>
    <t>17 - MORELOS</t>
  </si>
  <si>
    <t>23 - QUINTANA ROO</t>
  </si>
  <si>
    <t>21 - PUEBLA</t>
  </si>
  <si>
    <t>08 - CHIHUAHUA</t>
  </si>
  <si>
    <t>06 - COLIMA</t>
  </si>
  <si>
    <t>11 - GUANAJUATO</t>
  </si>
  <si>
    <t>12 - GUERRERO</t>
  </si>
  <si>
    <t>19 - NUEVO LEÓN</t>
  </si>
  <si>
    <t>07 - CHIAPAS</t>
  </si>
  <si>
    <t>24 - SAN LUIS POTOSÍ</t>
  </si>
  <si>
    <t>29 - TLAXCALA</t>
  </si>
  <si>
    <t>32 - ZACATECAS</t>
  </si>
  <si>
    <t>20 - OAXACA</t>
  </si>
  <si>
    <t>16 - MICHOACÁN DE OCAMPO</t>
  </si>
  <si>
    <t>10 - DURANGO</t>
  </si>
  <si>
    <t/>
  </si>
  <si>
    <t>Exámenes acreditados.</t>
  </si>
  <si>
    <t>[((Número de exámenes acreditados)  / (El número de exámenes presentados)) * 100]</t>
  </si>
  <si>
    <t>03 - BAJA CALIFORNIA SUR</t>
  </si>
  <si>
    <t>Componente</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</si>
  <si>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</si>
  <si>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</si>
  <si>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</si>
  <si>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</si>
  <si>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</si>
  <si>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</si>
  <si>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</si>
  <si>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</si>
  <si>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</si>
  <si>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</si>
  <si>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</si>
  <si>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Gestión-Eficacia-Anual</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</si>
  <si>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</si>
  <si>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</si>
  <si>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</si>
  <si>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</si>
  <si>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</si>
  <si>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</si>
  <si>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</si>
  <si>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</si>
  <si>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</si>
  <si>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</si>
  <si>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</si>
  <si>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</si>
  <si>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</si>
  <si>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Fin</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</si>
  <si>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</si>
  <si>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</si>
  <si>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</si>
  <si>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</si>
  <si>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</si>
  <si>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</si>
  <si>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</si>
  <si>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</si>
  <si>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</si>
  <si>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</si>
  <si>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</si>
  <si>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</si>
  <si>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</si>
  <si>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</si>
  <si>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</si>
  <si>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</si>
  <si>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</si>
  <si>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</si>
  <si>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Certificados entregados.
</t>
    </r>
    <r>
      <rPr>
        <sz val="10"/>
        <rFont val="Soberana Sans"/>
        <family val="2"/>
      </rPr>
      <t xml:space="preserve">30 - VERACRUZ DE IGNACIO DE LA LLAVE  El cumplimiento del porcentaje de certificados entregados de los usuarios que concluyen nivel primaria y secundaria fue del 41%, al haber logrado un 35% del 85% programado. Entre los factores que influyeron en los resultados se debe a: no haber cubierto la meta de usuarios que concluyen nivel primaria y secundaria, en algunos casos en las coordinaciones de zona que conforman al IVEA no fueron entregados a tiempo los certificados, se realizó cambio de Instalaciones y domicilio del Instituto Veracruzano de Educación para los Adultos de las oficinas centrales, en los meses de Julio, Agosto y parte de Septiembre, donde no se contaba aún con luz eléctrica, lo que impidió el proceso normal de la emisión de certificados, entre otros factores.
22 - QUERÉTARO ARTEAGA  SE OBTUVO UN LOGRO DE 14216 CERTIFICADOS ENTREGADOS DE UNA META DE 14389, LO QUE REPRESENTA UN AVANCE DEL 98.8%, ES IMPORTANTE COMENTAR QUE LA META A MEDIADOS DEL EJERCICIO TUVO UN INCRE ENTO, PERO DADO QUE EN EL APARTADO DE METAS YA NO PERMITE MODIFICACIONES LO ACLARAMOS EN ESTA JUSTIFICACIÓN.
26 - SONORA  RESULTADOS SATISFACTORIOS SEGUN LO PLANEADO.
18 - NAYARIT  SE OBTUVO UN LOGRO CASI 100% DE CERTIFICADOS ENTREGADOS
01 - AGUASCALIENTES  Se logró superar la meta programada en el presente ejercicio.
27 - TABASCO  Debido a las inclemencias del tiempo que se presentan en nuestro estado, muchas de las comunidades donde viven los educandos, están al margen de los ríos, y sufren inundaciones, lo cual dificulta el traslado de ellos hacia las coordinaciones de zona para buscar sus certificados, sin embargo en los meses de enero y febrero las coordinaciones de zona se comprometen a buscar y entregar al educando su certificado.
25 - SINALOA  ENTREGA OPORTUNA DE CERTIFICADOS DE ACUERDO A LA NORMATIVIDAD.
02 - BAJA CALIFORNIA  EL NUMERADOR CORRESPONDE A CERTIFICADOS ENTREGADOS DURANTE EL PERIODO. EL DENOMINADOR CORRESPONDE A CONCLUSIONES DE NIVEL PRIMARIA Y SECUNDARIA DURANTE EL PERIODO.
15 - MÉXICO  Con 6,400 certificados entregados de un total de 19,298  beneficiarios que concluyen el nivel primaria o secundaria; se tiene un índice de certificados entregados del 33.16%. No se programa, ni alcanza el 100% toda vez que la norma de certificación indica que se tienen 50 días para la entrega del certificado al usuario.
14 - JALISCO  se ha imprimiendo certificados
05 - COAHUILA DE ZARAGOZA  
28 - TAMAULIPAS  De una meta de 54.90% (numerador 11,820 y denominador 21,530), se logró el 67.12% (numerador 15,177 y denominador 22,613), superando la meta con 12.22 puntos  porcentuales.
13 - HIDALGO  Referente a Certificados Entregados,  se obtuvo un avance del 96% de acuerdo a la meta programada. No se alcanzó la meta debido a que aún se encuentra en proceso de emisión las Conclusiones de nivel del mes de diciembre, como ya se ha mencionado anteriormente esto se debe al procedimiento que cuenta con un cronograma de actividades que estipula las fechas de emisión y  entrega oportuna de certificados de acuerdo al período de vigencia a las Coordinaciones Regionales. Por tal motivo se está emitiendo la información antes de cumplir con la fecha establecida del calendario establecido por el IHEA.
04 - CAMPECHE  Se reportan 7610 certificados entregados de enero a octubre, ya que no se cuenta con la información disponible al mes de diciembre.
31 - YUCATÁN  EN EST TRIMESTRE EL RESULTADO OBTENIDO ES DE MAS DEL 90% CON RESPECTO A LO PROGRAMADO, SE REFLEJA EL PORCENTAJE DE CERTIFICADOS ENTREGADOS CON RESPECTO A LOS EDUCANDOS QUE CONCLUYERON SU PRIMARIA Y SECUNDARIA Y QUE CUENTAN CON EL EXPEDIENTE COMPLETO Y CORRECTO PARA SU EMISION 
17 - MORELOS  
23 - QUINTANA ROO  No se logra la meta programada en relación a lo programado pero en el resultado total acumulado se tiene lo sig. 10,439 certificados entregados entre los alumnos que terminan primaria que son 3,566 y 8,057 que son de secundaria dando un total de 11,623 que nos da un porcentaje de 89.81 % 
21 - PUEBLA  Se mejoro de manera sustantiva el indicador
08 - CHIHUAHUA  por una omision del primer trimestre en la captura de los datos de la meta planeada de todos los trimestres no se capturaron el 3er y 4to trimestre, siendo estos datos los siguientes en el 4to trimestre: meta planeada 53, numerador 3769, denominador 7112, revisando los resultados se buscara una estrategia que permita eficientar la entrega de certificados en cada una de las coordinaciones de zona.
06 - COLIMA  LA EMISIÓN DE CERTIFICADOS TIENE UN DESFASE EN SU EMISIÓN Y ENTREGA SOBRE TODO LOS DE FIN DE MES.
11 - GUANAJUATO  La ampliación del periodo de aplicación del 1 al 20 de cada mes provoca el retraso de la emisión y entrega de certificados. La meta anual de número de certificados entregados es de 25961, la meta de número de beneficiarios que concluyen primaria o secundaria es de 29617, dando una meta planeada de 87.65
12 - GUERRERO  En virtud de que los programas educativos se financian con recursos compartidos de los ramos 11 y 33, se determinó registrar las metas y logros globales. Durante el presente trimestre. Este indicador fue muy bajo en el presente trimestre, debido a que no se pudieron elabora los certificados de manera oportuna, derivado de los constantes desalojos a las oficinas, provocados por las manifestaciones de grupos protestantes por la desaparición de 43 Jóvenes desaparecidos de la Escuela Normal de Ayotzinapa.
19 - NUEVO LEÓN  
07 - CHIAPAS  Al cierre del cuarto trimestre del ejercicio 2014, el índice de certificados entregados fue de 86.0 %, lo que representa que la meta fue superada en 15.9 puntos porcentuales.
24 - SAN LUIS POTOSÍ  DURANTE OCTUBRE-DICIEMBRE TERMINARON SU PRIMARIA Y SECUNDARIA 9566 USUARIOS, ALGUNOS DE LOS CUALES EN LOS PROXIMOS MESES SE ENTREGARA SU CERTIFICADO
29 - TLAXCALA  Los certificados son entregados al mes inmediato posterior por lo cual la meta se alcanza al mes siguiente y el logro se ve reflejado al mes inmediato posterior. 
32 - ZACATECAS  Se rebasa la meta de Certificados Entregados, esto se da regularmente debido a que se entregan Certificados de otros periodos.
20 - OAXACA  AGILIZACION EN LOS PROCESOS DE EMISION DE CERTIFICADOS
16 - MICHOACÁN DE OCAMPO  
10 - DURANGO  
</t>
    </r>
  </si>
  <si>
    <r>
      <t xml:space="preserve">Exámenes acreditados.
</t>
    </r>
    <r>
      <rPr>
        <sz val="10"/>
        <rFont val="Soberana Sans"/>
        <family val="2"/>
      </rPr>
      <t xml:space="preserve">15 - MÉXICO  Con 112,464 exámenes acreditados de un total de 151,449 exámenes presentados, se tiene un índice de 74.42% de exámenes creditados;  superando la meta en valores absolutos, mientras que se encuentra ligeramente por debajo de la meta establecida 75.74%; toda vez que el seguimiento académico de los educandos permite que la presentación de exámenes sea constante y significativa. 
32 - ZACATECAS  Se obtuvo un buen porcentaje de exámenes acreditados, lo que se atribuye al aumento de capacitaciones que se realizaron en todo el año, aprovechando la Campaña Nacional de Alfabetización.
18 - NAYARIT  SE LOGRO LA META AL 100%
12 - GUERRERO  En virtud de que los programas educativos se financian con recursos compartidos de los ramos 11 y 33, se determinó registrar las metas y logros globales. Durante el presente trimestre. Este indicador ha mantenido un comportamiento similar durante todo el año. Lo que ha permitido cumplir satisfactoriamente la meta programada
08 - CHIHUAHUA  por una omision en el 1er trimestre en la captura de los datos de la meta planeada de todos los trimestres, no se capturaron el 3er y 4to trimestre, siendo estos datos los siguientes en el 4to trimestre: meta planeada 61.61, numerador 53231, denominador 86403. revisando los resultados nos damos cuenta que se refleja un cumplimiento de lo previsto para el periodo referido.
31 - YUCATÁN  EL % DE ESTE INDICADOR ES MAYOR A LO PROGRAMADO MEJORANDO LA EFICIENCIA EN LA ACREDITACION DE LOS EXAMENES CON RELACION A LOS PRESENTADOS ESTO DEBIDO A LAS ESTRATEGIAS IMPLANTADAS EN LOS CIRCULOS DE ESTUDIOS, DE PROPORCIONAR UNA ATENCIÓN MAS PERSONALIZADA, SOBRE TODO EN AQUELLOS ADULTOS A LOS QUE LES FALTA POR ACREDITAR UN MAXIMO DE 4 A 5 MODULOS. EL IMPACTO META-LOGRO EN EL EJERCICIO 2014, NOS ARROJA UNA EFICIENCIA DEL 101% 
27 - TABASCO  Falta de seguimiento hacia el educando durante el proceso de aprendizaje, es decir reducción del tiempo de estudio de sus módulos, para la obtención de conocimientos necesarios para poder obtener una calificación acreditable al momento de la aplicación del examen.
25 - SINALOA  ENTREGA OPORTUNA DE MATERIAL DIDACTICO Y REFORZAMIENTO EN LAS ASESORIAS A LOS EDUCANDOS ATENDIDOS.
11 - GUANAJUATO  Los módulos del eje de matemáticas son los de mayor índice de reprobación, se planearon formaciones para los asesores en este rubro, sin embargo el retraso en la ministración del presupuesto para la formación retrasó de manera significativa dicho proceso. La meta anual de exámenes acreditados es de 249180 y de exámenes acreditados de 311500, dando una meta planeada de 79.99.
19 - NUEVO LEÓN  
21 - PUEBLA  El indicador se mejoró con respecto al trimestre anterior
05 - COAHUILA DE ZARAGOZA  
07 - CHIAPAS  Al cierre del cuarto trimestre del ejercicio 2014, el índice de acreditación fue de 73.2 %, lo que representa que la meta fue superada en 9.9 puntos porcentuales.
28 - TAMAULIPAS  De una meta de 82.53% (numerador 158,193 y denominador 191,682)se logra superar la meta por 1.68 puntos porcentuales.
30 - VERACRUZ DE IGNACIO DE LA LLAVE  El cumplimiento de meta del  porcentaje de exámenes acreditados con respecto a los presentados fue del 90% al obtener un 72% del 80% programado. Los resultados favorables fueron derivados de diversas acciones emprendidas durante el año para mejorar el indicador como; implementación de la obligatoriedad de presentar las formativas I y II antes del exámen final, no se podía presentar las dos formativas y el exámen final en un mismo mes por cuestiones de ajuste académico, anteriormente la primera semana del mes, se presentaba únicamente exámenes de primaria y secundaria y la segunda y tercera alfabetización lo que afectaba los logros, a partir del mes de Mayo se implementó que se pudieran presentar en los tres fines de semana los tres niveles educativos (alfabetización, primaria y secundaria), las  Jornadas nacionales, estatales e intensivas bimestrales de incorporación y certificación de educandos, fueron  favorable para el indicador, entre otras.                                                                                                                        
02 - BAJA CALIFORNIA  EL NUMERADOR CORRESPONDE A EXAMENES ACREDITADOS, EL DENOMINADOR CORRESPONDE A EXAMENES PRESENTADOS DURANTE EL PERIODO.
22 - QUERÉTARO ARTEAGA  OBTUVIMOS UN LOGRO DEL 72.98% DE UNA META DEL 62%, LO QUE REPRESENTA UN BUEN AVANCE EN ESTE INDICADOR.
13 - HIDALGO  Durante este cuarto  trimestre la meta alcanzada de exámenes acreditados  es del 81.56%, de acuerdo a la meta planteada que es del  81.25 % el resultado se rebaso,  esto se debió a que  se realizaron acciones de mejoras en las Coordinaciones Regionales, en cuanto a  las solicitudes de exámenes y en  los proceso de presentación, acreditación y conclusión de nivel.
29 - TLAXCALA  Se continuó el seguimiento a las asesorias en los módulos que tenian vinculados los educandos para presentar y así acreditar su módulo correspondiente.
26 - SONORA  SE REBASÓ LA META ANUAL PLANTEADA POR EL INCREMENTO DE LOS EDUCANDOS EN LOS TRES NIVELES EDUCATIVOS OTORGADOS.
01 - AGUASCALIENTES  Se logró superar la meta programada
23 - QUINTANA ROO  Uno de las modalidades de presentar exámenes en línea cambio, anteriormente el  sistema permitía que el usuario presentara en un horario no programado, con el cambio provoco que para presentar un examen se requiere programar el horario con un margen de 2 horas, en caso que el usuario no se presentara en ese tiempo, ya no le permitía presentar el examen, esto ocasiono que el índice de aplicación bajara. 
14 - JALISCO  ajustes a la meta
03 - BAJA CALIFORNIA SUR  
24 - SAN LUIS POTOSÍ  DURANTE ESTE TRIMESTRE SE LLEVO A CABO UNA JORNADA DE ACREDITACION
17 - MORELOS  El educando tiene dificultad para adquirir los conocimientos en el eje matemáticas. Aunado a la falta de preparación para los examenes.
04 - CAMPECHE  En el año 2014 se presentaron 103,417 exámenes de los cuales 80,967 fueron acreditados.
06 - COLIMA  LA PRESENTACIÓN DE EXÁMENES NO SE ALCANZÓ POR LO CUAL LA ACREDITACIÓN DE LOS MISMOS ´SE VIÓ AFECTADA.
20 - OAXACA  MEJORA CONTINUA EN EL APROVECHAMIENTO DE LOS EDUCANDOS.
16 - MICHOACÁN DE OCAMPO  
10 - DURANGO  
</t>
    </r>
  </si>
  <si>
    <r>
      <t xml:space="preserve">Porcentaje de personas que concluyen primaria con respecto a las atendidas en este nivel.
</t>
    </r>
    <r>
      <rPr>
        <sz val="10"/>
        <rFont val="Soberana Sans"/>
        <family val="2"/>
      </rPr>
      <t xml:space="preserve">07 - CHIAPAS  Al cierre del cuarto trimestre del ejercicio 2014, el avance del porcentaje de las personas que concluyeron primaria con relación a los educandos atendidos fue de un 63.0% con relación a la meta programada.
02 - BAJA CALIFORNIA  EL NUMERADOR CORRESPONDE A UCN DE NIVEL INTERMEDIO, EL DENOMINADOR CORRESPONDE A REGISTRADOS EN ESTE NIVEL DURANTE EL PERIODO.
08 - CHIHUAHUA  por una omision en el 1er trimestre en la captura de los datos de la meta planeada de todos los trimestres, no se capturaron el 3er y 4to trimestre, siendo estos datos los siguientes en el 4to trimestre: meta planeada 28.70, numerador 1924, denominador 6703. revisando los resultados nos damos cuenta que se refleja un cumplimiento de lo previsto para el periodo referido.
29 - TLAXCALA  En el ejercicio 2014 se trabajó en dar seguimiento al educando incorporado, en atención y a los que les faltaba de dos a tres módulos por acreditar; sin embargo no se obtuvieron los resultados esperados, así mismo se sigue motivando a las figuras operativas y administrativas para el logro de nuestras metas programadas para 2015.  
24 - SAN LUIS POTOSÍ  SE DIO SEGUIMIENTO A LAS PERSONAS QUE ADEUDAN DE UNO A CUATRO MODULOS
12 - GUERRERO  En virtud de que los programas educativos se financian con recursos compartidos de los ramos 11 y 33, se determinó registrar las metas y logros globales. Durante el presente trimestre. El indicador en este trimestre fue bajo, ya que la atención de educandos, fue mucho mayor que la que se tenia programada, sin embargo, el número de conclusiones de este trimestre fue mayor que los trimestres anteriores.
15 - MÉXICO  El número de personas que concluyen primaria en el año 2014 fue de 5,054, respecto de las 40,213 personas atendidas en el programa, resulta un indicador de 12.57% en el cuarto trimestre. Por lo que el cumplimiento de la meta de nivel intermedio (primaria), estuvo 4.76 puntos porcentuales por debajo de lo planteado originalmente (17.33%). Derivado de lo anterior, para el año 2015, se buscaran estrategias que permitan  que el seguimiento a la operación logre que obtengamos los resultados deseados, toda vez que el tiempo que transcurre entre la incorporación de educandos hasta su conclusión de nivel, es mayor a un trimestre; así mismo, el numero de personas atendidas aumento significativamente. No obstante el logro alcanzado de UCN´S fue del 138.35 %, con respecto a la meta del trimestre.
31 - YUCATÁN  EN ESTE TRIMESTRE EL RESULTADO ES MAYOR A LO PROGRAMADO, PROPICIADO POR LA SUMA DE ESFUERZOS DEL PERSONAL INSTITUCIONAL Y SOLIDARIO DE PRIORIZAR A LOS EDUCANDOS PROXIMOS A CANCELAR ESTE NIVEL EDUCACTIVO. 
30 - VERACRUZ DE IGNACIO DE LA LLAVE  La meta del porcentaje de conclusión de nivel en primaria, se alcanzó en un 37% al haber terminado sus estudios 6,319 educandos de 28,512 registrados, con lo cual se cumplió la meta en un 25% del 60% programado.Todas las acciones 2014, fueron enfocadas principalmente para alfabetización derivado de la estrategia nacional y estatal  de la Campaña alfabetización, no obstante no se dejo de atender el nivel primaria. La principal problemática que enfrenta el IVEA para lograr sensibilizar y motivar a las personas de 15 años y más que concluyan la educación primaria, es que la demanda potencial está constituida por población que por sus Condiciones de supervivencia y trabajo, forman parte casi en su totalidad de grupos marginados y en situación de pobreza¿ afectados por factores socioeconómicos y culturales que impiden o limitan la prioridad que se le otorga a la educación. Otro factor es que los servicios de educación para adultos que brinda el IVEA dependen de la contribución altruista de figuras solidarias tanto para la apertura de espacios donde brindar los servicios, como para impartir los contenidos curriculares. Para atender esta problemática se ha trabajado de manera coordinada con diversas dependencias federales, estatales y municipales, así como con la sociedad civil para unir esfuerzos y establecer estrategias que permitan llegar a un mayor número de personas en rezago educativo para sensibilizarlas y motivarlas para incorporarse a los servicios educativos que brinda el IVEA. Así mismo se han fortalecido las acciones de formación a figuras solidarias e institucionales. Se ha dado seguimiento a educandos próximos a concluir la primaria para que presenten exámenes, se disminuyó el índice de inactivación, se realizaron Jornadas Nacionales y  Estatales de Incorporación y Acreditación, se efectuaron caravanas por la educación, etc.Al término del ejercicio fiscal 2014, se tiene 18,349 educandos en atención, que se les dará un acompañamiento puntual para que concluyan su nivel en 2015.
05 - COAHUILA DE ZARAGOZA  
14 - JALISCO  ajustes a la meta
18 - NAYARIT  NO SE LOGRO LA ACREDITACION AL 100%
32 - ZACATECAS  Para el nivel primaria se obtuvo un avance significativo con respecto a la meta, esto con la ayuda de la Jornada Nacional de Acreditación e Incorporación, además de que hubo mucho interés en los adultos que se alfabetizaron para continuar con sus estudios.
23 - QUINTANA ROO  Los logros obtenidos no fueron como se propuso en relación a la meta, porque  gran parte de la fuerza de trabajo esta relaciona con la campaña de alfabetización que es dos niveles abajo que el de primaria, se espera que la inercia de los de inicial del 2014 al 2015 repunte este nivel educativo.
19 - NUEVO LEÓN  
11 - GUANAJUATO  En el 2014 el INAEBA pasó por un proceso de restructuración, se crearon 15 Coordinaciones de Zona y las ya existentes tuvieron cambios en su organización, debido a esto la operación inició de manera muy lenta ya que se tuvo una etapa muy importante de capacitación en todo el Estado. Después del segundo semestre se presentó una fuerte incoporación para todos los niveles educativos, por lo que las conclusiones de nivel se reflejarán hasta principios del 2015, lo que deriva en un deficiente cumplimiento de la meta del 2014 en todos los niveles. La meta anual de personas que concluyen primaria es de 10117 , la meta del número de personas atendidas en este nivel es de 15565 , dando como meta planeada 64.9 
17 - MORELOS   Elevada meta establecida por el INEA debido a datos con variación en rezago educativo y analfabetismo, alto porcentaje de personas en edad avanzada que ya no les interesa iniciar  un proceso de alfabetización, situaciones de migración y movilidad de la población objetivo y falta de promoción y difusión masiva de los servicios. 
01 - AGUASCALIENTES  Se Logró superar la meta programada.
27 - TABASCO  En los dos últimos años, 2013-2014 en Tabasco nos hemos evocado a supervisar los procesos educativos de los usuarios a fin de evitar la incorporación en el sistema de personas que no necesitan el servicio, es decir se detectó que en los años anteriores esta fue una practica extendida en el personal de base por tal motivos las metas que antaño se reportaba con cumplimientos arriba del 100% se desmoronaron por lo que se han suscitado tantos educandos inactivos, situación que se ha ido revirtiendo esperando en el 2015 reportar educandos reales y con proceso educativo.
25 - SINALOA  SEGUIMIENTO PRIORITARIO A EDUCANDOS PROXIMOS A CONCLUIR NIVEL, MEDIANTE LA ENTREGA OPORTUNA DE MATERIAL DIDACTICO Y REFORZAMIENTO EN LAS ASESORIAS. 
04 - CAMPECHE  En el cuarto trimestre terminaron su primaria 1028 adultos; atendiendo a 3082 adultos de los cuales 3133 concluyeron la primaria en el año 2014.
20 - OAXACA  FOCALIZACION EN EL AVANCE EDUCATIVO DE LOS EDUCANDOS, ASI COMO OPERATIVOS PARA LA AMPLIACION DE LA COBERTURA EDUCATIVA.
06 - COLIMA  LOS RESULTADOS DE LA CAMPAÑA NACIONAL DE ALFABETIZACIÓN Y ABATIMIENTO DEL REZAGO EDUCATIVO NO FUERON LOS ESPERADOS.
03 - BAJA CALIFORNIA SUR  
13 - HIDALGO  En cuanto al porcentaje de personas que concluyen su nivel Primaria, se tienen un avance del 9.42% de acuerdo a su menta calendarizada.  En lo que se refiere a la meta-logro del nivel Primaria, durante este cuarto trimestre se  logró obtener un avance del 119.82% adultos registrados y en conclusión de nivel primaria se obtuvo un avance del 82.71% de acuerdo a su meta programada. 
22 - QUERÉTARO ARTEAGA  SE ALCANZO UN LOGRO DEL 36.16%, ES DECIR QUE DE 10,141 USUARIOS ATENDIDOS LOGRARON CONCLUIR SU NIVEL 3,667.
21 - PUEBLA  Se mejoró en indicador con respecto al trimestre anterior
26 - SONORA  SE LOGRO REBASAR LA META PLANTEADA PARA ESTE INDICADOR DEBIDO A LA GRAN DEMANDA DE LOS SERVICIOS OFERTADOS POR EL INSTITUTO
28 - TAMAULIPAS  De una meta de 60.00% (numerador 7,980 y denominador 13,300)se logra alcanzar el 51.98%
10 - DURANGO  
16 - MICHOACÁN DE OCAMPO  
</t>
    </r>
  </si>
  <si>
    <r>
      <t xml:space="preserve">Porcentaje de personas que concluyen secundaria con respecto a las atendidas en este nivel.
</t>
    </r>
    <r>
      <rPr>
        <sz val="10"/>
        <rFont val="Soberana Sans"/>
        <family val="2"/>
      </rPr>
      <t xml:space="preserve">32 - ZACATECAS  En este nivel se obtienen siempre buenos resultados, se reitera que este nivel es el más factible de atender, la población atendida en secundaria es joven o desertores del sistema escolarizado, lo que facilita la atención.
03 - BAJA CALIFORNIA SUR  
06 - COLIMA  LOS RESULTADOS DE LA CAMPAÑA NACIONAL DE ALFABETIZACIÓN Y ABATIMIENTO DEL REZAGO EDUCATIVO NO FUERON LOS ESPERADOS.
02 - BAJA CALIFORNIA  EL NUMERADOR CORRESPONDE A UCN DE NIVEL AVANZADO, EL DENOMINADOR CORRESPONDE A REGISTRADOS EN ESTE NIVEL DURANTE EL PERIODO.
17 - MORELOS   Elevada meta establecida por el INEA debido a datos con variación en rezago educativo y analfabetismo, alto porcentaje de personas en edad avanzada que ya no les interesa iniciar  un proceso de alfabetización, situaciones de migración y movilidad de la población objetivo y falta de promoción y difusión masiva de los servicios.En el mes de agosto hubo una ampliación a la meta en este componente.  
13 - HIDALGO  En  el nivel Secundaria se tienen un avance del 10.08% de jóvenes y adultos que terminan su educación secundaria.  En cuanto al comparativo de la meta-logro del nivel Secundaria, en  adultos registrados se tiene un avance del 168.52% y en conclusión de nivel se logró el 134.36% de la meta programada. También cabe hacer mención, la meta que se capturo en el sistema del nivel avanzado, fue modificada, debido a que los logros obtenidos durante este periodo no han sido satisfactorios, ya la estructura operativa se encuentra más centrada en obtener los mejores resultados en Alfabetización, en función a la meta original comprometida en torno a la Campaña Nacional de Alfabetización y Abatimiento al Rezago Educativo.  
18 - NAYARIT  SE LOGRO LA META AL 100%
21 - PUEBLA  se incrementó  el indicador con respecto al trimestre anterior
08 - CHIHUAHUA  por una omision en el 1er trimestre en la captura de los datos de la meta planeada de todos los trimestres, no se capturaron el 3er y 4to trimestre, siendo estos datos los siguientes en el 4to trimestre: meta planeada 18.04, numerador 5188, denominador 28754. revisando los resultados nos damos cuenta que se refleja un cumplimiento de lo previsto para el periodo referido.
26 - SONORA  LOGRAMOS REBASAR LA META ANUAL PLANTEADA DEBIDO A LA GRAN DEMANDA DE LOS SERVICIOS EDUCATIVOS OFERTADOS POR EL INSTITUTO
31 - YUCATÁN  EN ESTE TRIMESTRE EL RESULTADO ES MAYOR A LO PROGRAMADO SIENDO DETERMINANTE. LAS JORNADAS PERMANENTES DE INCORPORAION Y ACREDITACION LLEVADA A CABO EN LAS CONDICIONES DE ZONA DETECTANDO IGUALMENTE A AQUELLOS ADULTOS A LOS QUE LES FALTABA POR ESTUDIAR UN MAXIMO DE 4 MODULOS. 
24 - SAN LUIS POTOSÍ  SE DIO SEGUIMIENTO A LAS PERSONAS QUE ADEUDAN DE UNO A CUATRO MODULOS
30 - VERACRUZ DE IGNACIO DE LA LLAVE  La meta del porcentaje de concusión de nivel en secundaria, se alcanzó en un 43% al haber terminado sus estudios 13,935 educandos de 54,057 registrados, con lo cual se cumplió la meta en un 26% del 60% programado.La principal problemática que enfrenta el IVEA para lograr sensibilizar y motivar a las personas de 15 años y más que concluyan la educación secundaria, es que la demanda potencial está constituida por población que por sus Condiciones de supervivencia y trabajo, forman parte casi en su totalidad de grupos marginados y en situación de pobreza afectados por factores socioeconómicos y culturales que impiden o limitan que la prioridad sea la educación. Otro factor es que los servicios de educación para adultos que brinda el IVEA, dependen de la contribución altruista de figuras solidarias tanto para la apertura de espacios donde brindar los servicios, como para impartir los contenidos curriculares . (Arbol de problemas de la Matriz de Indicadores para resultados 2014 informada por el INEA).Para contrarrestar esta problemática se ha trabajado de manera coordinada con diversas dependencias federales, estatales y municipales, así como con la sociedad civil para unir esfuerzos y establecer estrategias que permitan llegar a un mayor número de personas en rezago educativo para sensibilizarlas y motivarlas para incorporarse a los servicios educativos que brinda el IVEA. Así mismo se han fortalecido las acciones de formación a figuras solidarias e institucionales. Se ha dado seguimiento a educandos próximos a concluir la secundaria para que presenten exámenes, se disminuyó el índice de inactivación, se realizaron Jornadas Nacionales y  Estatales de Incorporación y Acreditación, se efectuaron caravanas por la educación, etc. Al término del ejercicio fiscal 2014, se tienen 35,160 educandos en atención en secundaria, a los que se les dará un acompañamiento puntual para que concluyan su nivel en 2015.
07 - CHIAPAS  Al cierre del cuarto trimestre del ejercicio 2014, el avance del porcentaje de las personas que concluyeron secundaria con relación a los educandos atendidos fue de un 89.6% con relación a la meta programada.
23 - QUINTANA ROO  En relación al resultado obtenido en secundaria con la meta propuesta se aprecia que no se alcanzó la meta programada pero el resultado se ve afectado por que le número de alumnos registrados es mayor en relación a la meta programada esto implica que la meta no se alcance, pero si manejamos la meta como parámetro de cálculo estuviéramos al 67 % del logro, pero también la campaña afecta la atención hacia secundaria, porque le mismo personal tiene que estar los 4 niveles de estudio.(alfabetizados, inicial, primaria, secundaria. ) nuestro logros también se ve en el número de registrados que incrementaron. 
29 - TLAXCALA  En el ejercicio 2014 se trabajó en dar seguimiento al educando incorporado, en atención y a los que les faltaba de dos a tres módulos por acreditar; lo cual nos refleja un resultado favorable en este indicador, así mismo se sigue motivando a las figuras operativas y administrativas para el logro de nuestras metas programadas para 2015.  
05 - COAHUILA DE ZARAGOZA  
11 - GUANAJUATO  En el 2014 el INAEBA pasó por un proceso de restructuración, se crearon 15 Coordinaciones de Zona y las ya existentes tuvieron cambios en su organización, debido a esto la operación inició de manera muy lenta ya que se tuvo una etapa muy importante de capacitación en todo el Estado. Después del segundo semestre se presentó una fuerte incoporación para todos los niveles educativos, por lo que las conclusiones de nivel se reflejarán hasta principios del 2015, lo que deriva en un deficiente cumplimiento de la meta del 2014 en todos los niveles. La meta anual de personas que concluyen secundaria es de 19500 , la meta del número de personas atendidas en este nivel es de 30000 , dando como meta planeada 65 
12 - GUERRERO  En virtud de que los programas educativos se financian con recursos compartidos de los ramos 11 y 33, se determinó registrar las metas y logros globales. Durante el presente trimestre. El indicador en este trimestre fue bajo, ya que la atención de educandos, fue mucho mayor que la que se tenia programada, sin embargo, el número de conclusiones de este trimestre fue mayor que los trimestres anteriores.
25 - SINALOA  CONTINUIDAD A LAS ACCIONES REALIZADAS EN SEGUIMIENTO A LOS EDUCANDOS ATENDIDOS EN EL NIVEL AVANZADO, ASI COMO LA ENTREGA DE MATERIAL DIDACTICO Y LA REACTIVACIÓN DE EDUCANDOS INACTIVOS PRINCIPALMENTE LOS PROXIMOS A CONCLUIR NIVEL.
01 - AGUASCALIENTES  Se logró superar la meta Programada.
19 - NUEVO LEÓN  
27 - TABASCO  En los dos últimos años, 2013-2014 en Tabasco nos hemos evocado a supervisar los procesos educativos de los usuarios a fin de evitar la incorporación en el sistema de personas que no necesitan el servicio, es decir se detectó que en los años anteriores esta fue una practica extendida en el personal de base por tal motivos las metas que antaño se reportaba con cumplimientos arriba del 100% se desmoronaron por lo que se han suscitado tantos educandos inactivos, situación que se ha ido revirtiendo esperando en el 2015 reportar educandos reales y con proceso educativo.
14 - JALISCO  ajuste a la meta
22 - QUERÉTARO ARTEAGA  SE ALCANZO UN LOGRO DEL 38.57%, ES DECIR QUE DE 35,634 USUARIOS ATENDIDOS, LOGRARON CONCLUIR ESTE NIVEL 13,744, ES IMPORTANTE ACLARAR QUE A MEDIADOS DEL EJERCICIO LA META CAMBIO AL 51.76% ES DECIR, QUE ATENDERÍAMOS A 24,167 ADULTOS Y CONCLUIRÍAN SU NIVEL 12,510, SITUACIÓN QUE NO SE PUDO REFLEJAR EN VIRTUD DE YA NO PODER TENER ACCESO AL RENGLÓN DE METAS.
15 - MÉXICO  El número de personas que concluyen secundaria en el año 2014 fue de 14,244, respecto de las 116,008 personas atendidas en el programa, resultando así un indicador de 12.28% en el cuarto trimestre. Por lo que en el nivel avanzado (secundaria), la operación que se ejecuta para lograr los resultados, es a través de los proyectos estratégicos como: El Buen Juez, Oportunidades, CONEVYT, PROMAJOVEN, Reforzamiento. Sin embargo en este cuarto trimestre no fueron los esperados con respecto a la meta que se planteo, esto se refleja debido a que el número de atendidos es superior a los certificados; así mismo, el tiempo que transcurre entre la incorporación de educandos hasta la certificación es mayor a un trimestre, es por ello que se tendrá el puntual seguimiento de las variables para que la operación no afecte los resultados, para que nos permitan lograr la meta planteada. Cabe mencionar que el logro de UCN´S en este nivel fue del 167.45%, con respecto a la meta trimestral.
04 - CAMPECHE  En el cuarto trimestre  se atendieron a 7941 adultos en el nivel secundaria, de los cuales 7362 salieron del rezago educativo en el año 2014.
20 - OAXACA  FOCALIZACION EN EL AVANCE DE LOS EDUCANDOS, ASI COMO OPERATIVOS PARA LA AMPLIACION DE LA COBERTURA EDUCTAIVA
28 - TAMAULIPAS  De una meta de 60.01% (numerador 13,550 y denominador 22,580)se logra alcanzar el 48.30% esperando que la población recientemente incorporada, tenga proceso educativo y se refleje en los resultados.
10 - DURANGO  
16 - MICHOACÁN DE OCAMPO  
</t>
    </r>
  </si>
  <si>
    <r>
      <t xml:space="preserve">Porcentaje de personas que concluyen alfabetización con respecto a las atendidas en este nivel.
</t>
    </r>
    <r>
      <rPr>
        <sz val="10"/>
        <rFont val="Soberana Sans"/>
        <family val="2"/>
      </rPr>
      <t xml:space="preserve">32 - ZACATECAS  Se ha tenido un avance importante en este rubro, ya que es prioridad de acuerdo a la Campaña Nacional de Alfabetización.
07 - CHIAPAS  Al cierre del cuarto trimestre del ejercicio 2014, el avance del porcentaje de las personas que concluyeron alfabetización con relación a los educandos atendidos fue de un 95.6% con relación a la meta programada.
03 - BAJA CALIFORNIA SUR  
13 - HIDALGO  Para este cuarto trimestre se tiene un avance del  7.4% en adultos que concluyeron su nivel inicial contra los adultos registrados. Este resultados se deben a que en el proceso de alfabetización en el nivel inicial, se requiere de 8 a 10 meses para que un adulto aprenda a leer y escribir, además de que esta población se conforma generalmente de las personas de 65 años y más  las cuales son las más vulnerables  a tener limitantes, asimismo de los adultos que hablan otra lengua principalmente ÑhañHu y Náhuatl, por lo que se debe contar con materiales y asesores en particular  para atender este sector de la población En cuanto al comparativo de la meta-logro del nivel Inicial en este último trimestre, en  adultos registrados se tiene un avance del 166.21% y en cuanto a conclusión de nivel se logró el 84.80% de la meta calendarizada.  
25 - SINALOA  PROMOCIÓN Y DIFUSIÓN PERMANENTE DE LOS SERVICIOS EDUCATIVOS A LA POBLACIÓN QUE NO SABE LEER Y ESCRIBIR PARA SU INCORPORACIÓN AL PROGRAMA DE ALFABETIZACIÓN. ACTUALIZACIÓN DE REGISTROS EDUCATIVOS PARA LA UBICACION E INCORPORACIÓN DE ADULTOS AL PROGRAMA DE ALFABETIZACIÓN. 
08 - CHIHUAHUA  por una omision en el 1er trimestre en la captura de los datos de la meta planeada de todos los trimestres, no se capturaron el 3er y 4to trimestre, siendo estos datos los siguientes en el 4to trimestre: meta planeada 26.06, numerador 1022, denominador 3922. revisando los resultados nos damos cuenta que este indicador refleja el comportamiento en la campaña nacional de alfabetizacion la cual se encuentra en una etapa y proceso de incorporacion.
24 - SAN LUIS POTOSÍ  EN ESTE LAPSO DE TIEMPO SE IMPLEMENTO LA JORNADA ESTATAL DE INCORPORACION DE ALFABETIZACION, DONDE SE INCORPORARON MAS DE 4 MIL PERSONAS CON ESTA CONDICION
14 - JALISCO  ajuste a la meta
20 - OAXACA  FOCALIZACION EN EL AVANCE EDUCATIVO DE LOS EDUCANDOS. ASI COMO OPERATIVOS PARA LA AMPLIACION DE LA COBERTURA EDUCATIVA
01 - AGUASCALIENTES  Se superó la meta programada en la campaña nacional de alfabetización
27 - TABASCO  En los dos últimos años, 2013-2014 en Tabasco nos hemos evocado a supervisar los procesos educativos de los usuarios a fin de evitar la incorporación en le sistema de personas que no necesitan el servicio, es decir se detectó que en los años anteriores esta fue una practica extendida en el personal de base por tal motivos las metas que antaño se reportaba en cumplimientos arriba del 100% se desmoronaron por lo que se han suscitado tantos educandos inactivos, situación que se ha ido revirtiendo esperando en el 2015 reportar educandos reales y en proceso educativos.
28 - TAMAULIPAS  De una meta de 46.47% (3,620 numerador y 7,790 denominador)se logra alcanzar el 22.21%, debido al proceso educativo que es más lento en esta  población, esperando que la que los educandos recientemente incorporados tngan proceso educativo y se vean reflejados los resultados en el sigueinte ejercicio.
02 - BAJA CALIFORNIA  EL NUMERADOR CORRESPONDE A UCN DE NIVEL INCIAL, EL DENOMINADOR CORRESPONDE A PERSONAS REGISTRADAS EN ESTE NIVEL DURANTE EL PERIODO.
17 - MORELOS   Elevada meta establecida por el INEA debido a datos con variación en rezago educativo y analfabetismo, alto porcentaje de personas en edad avanzada que ya no les interesa iniciar  un proceso de alfabetización, situaciones de migración y movilidad de la población objetivo y falta de promoción y difusión masiva de los servicios.
22 - QUERÉTARO ARTEAGA  SE ALCANZO UN LOGRO DEL 22.44%, ES DECIR QUE DE 15,539 PERSONAS ATENDIDAS CONCLUYERON SU NIVEL 3,487.
05 - COAHUILA DE ZARAGOZA  
15 - MÉXICO  El número de personas que concluyeron alfabetización en el año 2014 fue de 1,953; respecto de 24,354 personas atendidas en el Programa, arroja un indicador de 8.02% del trimestre octubre-diciembre 2014. Los resultados obtenidos para este indicador, son menores con respecto al porcentaje establecido en la meta planteada (16.98%), por lo que para el 2014, se implementaran estrategias de operación que permitan, a través de los proyectos estratégicos, la cruzada contra el hambre y la campaña nacional de alfabetización, lograr cumplir la meta que se establezca en el nivel inicial (alfabetización).
19 - NUEVO LEÓN  
30 - VERACRUZ DE IGNACIO DE LA LLAVE  Se informa que la meta real de personas a alfabetizar en el año 2014 es de 37,000 en lugar de 27,750 programadas inicialmente, por lo que el incremento real con respecto a la meta del año 2013 es 7.6 veces mayor, con la finalidad de disminuir el índice de analfabetismo al 5.3% en el estado de Veracruz, acorde a los objetivos del gobierno federal y estatal.                  La modificación de la meta se debe a que en el año 2014 de acuerdo a lo establecido en la Reglas de Operación se considera como persona alfabetizada a aquella que acredite el módulo de la Palabra y en años anteriores se consideraba como alfabetizada la persona que acreditara el módulo de la Palabra, Matemáticas para Empezar y Para Empezar, actualmente quien concluya estos 3 módulos se le considera persona que concluye nivel inicial que es la meta que fue reportada originalmente (27,750) . Por lo que el cumplimiento de la meta del periodo del porcentaje de educandos alfabetizados fue del 40%, logrando el 25% del 62% programado.  El adulto presenta desinteres en incorporarse y permanecer estudiando para aprender a leer y escribir, ya que el proceso es de 6 a 9 meses, si la persona es hispanohablante ó de 9 a 15 meses si es indígena; siempre y cuando asistan a sus asesorías de 6 a 10 horas a la semana.  Para alcanzar la meta programada se realizaron acciones como; Jornadas Nacionales y  Estatales de Incorporación y Acreditación, caravanas por la educación, vinculación con CONAFE y PROSPERA, Convenios con municipios, alianzas estratégicas, con organismos y dependencias del Gobierno Federal, Estatal y Municipal, así como con la iniciativa privada y organismo de la sociedad civil, visitas de seguimiento a las personas analfabetas detectadas en el padrón proporcionado por la Universidad Autónoma del Estado de México, propiciar que el número de educandos por círculo de estudio de alfabetización fuera en promedio de 10 a 15 personas como máximo, promover que la eficiencia terminal de la persona incorporada para alfabetizarse se incrementara al 60%, seguimiento a la atención educativa de los educandos para que en un plazo máximo de seis meses se alfabetizaran y seguimiento a la asignación de módulos desde la incorporación del educando. En apego a las Reglas de Operación del Programa de Educación para Adultos se han incrementado los apoyos que se otorga a las figuras solidarias y se ha autorizado un apoyo económico al educando como reconocimiento a su esfuerzo en dedicar tiempo para aprender a leer y escribir. De acuerdo a nuestros registros, contamos con 21,792 educandos en atención en alfabetización al mes de Diciembre, a los cuales se les dará un acompañamiento puntual para que concluyan su nivel en 2015. 
31 - YUCATÁN  EN ESTE TRIM EL RESULT ARROJADO, NOS INDICA QUE SE CUMPLIÓ LO PROGRAMADO. UN PAPEL IMPORTANTE EN LAS ESTRATEGIAS IMPLANTADAS FUE LA FOCALIZACIÒN EN INCORPORACIÓN DEL LOS EDUCANDOS ANALFABETOS Y EL COMPROMISO DE LAS FIGURAS SOLIDARIAS PARA EL LOGRO DE LOS OBJETIVOS 
11 - GUANAJUATO  En el 2014 el INAEBA pasó por un proceso de restructuración, se crearon 15 Coordinaciones de Zona y las ya existentes tuvieron cambios en su organización, debido a esto la operación inició de manera muy lenta ya que se tuvo una etapa muy importante de capacitación en todo el Estado. Después del segundo semestre se presentó una fuerte incoporación para todos los niveles educativos, por lo que las conclusiones de nivel se reflejarán hasta principios del 2015, lo que deriva en un deficiente cumplimiento de la meta del 2014 en todos los niveles. La meta anual de personas alfabetizadas es de 17980 , la meta del número de personas atendidas en este nivel es de 29000 , dando como meta planeada 62
29 - TLAXCALA  En el ejercicio 2014 se trabajó en dar seguimiento al educando incorporado, en atención y a los que les faltaba de dos a tres módulos por acreditar; sin embargo no se obtuvieron los resultados esperados, así mismo se sigue motivando a las figuras operativas y administrativas para el logro de nuestras metas programadas para 2015.  
18 - NAYARIT  SE LOGRO LA META AL 100%
04 - CAMPECHE  En el cuarto trimestre se alfabetizaron a 229 adultos; atendiendo a 3390 adultos de los cuales 741 aprendieron a leer y escribir en el año 2014.
26 - SONORA  DEBIDO A LA CAMPAÑA NACIONAL DE ALFABETIZACIÓN HEMOS REBASADO LA META QUE NOS HABIAMOS PLANTEADO PARA EL 2014
12 - GUERRERO   En virtud de que los programas educativos se financian con recursos compartidos de los ramos 11 y 33, se determinó registrar las metas y logros globales. Durante este trimestre se supero la meta programada, siendo este trimestre el que dio mayores resultados en cuanto a atención en alfabetización y educandos alfabetizados.
21 - PUEBLA  Se mejoró con respecto al trimestre anterior
23 - QUINTANA ROO  En relación al resultado obtenido en ALFA (INICIAL) con la meta propuesta se aprecia que no se alcanzó la meta programada pero el resultado se ve afectado por que le número de alumnos registrados es mayor en relación a la meta programada esto implica que la meta no se alcance, pero si manejamos la meta como parámetro de cálculo estuviéramos al 31.44 % del logro más arriba de los indicado, pero también la campaña alfabetización afecta la atención hacia alfa(inicial), porque le mismo personal tiene que estar los 4 niveles de estudio.(alfabetizados, inicial, primaria, secundaria. ) nuestro logros también se ve en el número de registrados que incrementaron
06 - COLIMA  LOS RESULTADOS DE LA CAMPAÑA NACIONAL DE ALFABETIZACIÓN Y ABATIMIENTO DEL REZAGO EDUCATIVO NO FUERON LOS ESPERADOS.
10 - DURANGO  
16 - MICHOACÁN DE OCAMPO  
</t>
    </r>
  </si>
  <si>
    <r>
      <t xml:space="preserve">Porcentaje de recursos del FAETA destinados a educación básica para adultos.
</t>
    </r>
    <r>
      <rPr>
        <sz val="10"/>
        <rFont val="Soberana Sans"/>
        <family val="2"/>
      </rPr>
      <t xml:space="preserve">12 - GUERRERO  
17 - MORELOS  
11 - GUANAJUATO  
19 - NUEVO LEÓN  
13 - HIDALGO  El total de recursos destinados a FAETA es de un total de 121,658,795.01 de los cuales para la educación de adultos  en la entidad fue de 67,281,638.00 correspondiendo al 55.30%
08 - CHIHUAHUA  la cantidad de 118952815 como numerador en la meta programada presento una omision en el registro siendo esta 188960487 la correcta por lo cual la meta planeada es de 302. Por lo anterior la meta alcanzada refleja un cumplimiento de 99.67 por ciento respecto a la meta prevista como planeada
05 - COAHUILA DE ZARAGOZA  
02 - BAJA CALIFORNIA  
24 - SAN LUIS POTOSÍ  LA VARIACION CORRESPONDE A LA AMPLIACION PRESUPUESTAL
07 - CHIAPAS  Al cierre del ejercicio 2014, de una meta programada de 53.4 por ciento de recursos del FAETA destinados a la educación básica para adultos, se logro cumplir al 100 por ciento la participación de estos recursos en los objetivos del fondo.
27 - TABASCO  .
15 - MÉXICO  Los recursos destinados a Educación Tecnológica en el Sistema INEA en el año 2014 ascendieron a $39,788,626.00 respecto de un total de recursos por $195,698,595.50  lo que arroja un 20.28%, por lo que se ejercio en su totalidad los recursos asignados. Cabe señalar que los calculos se realizan con el presupuesto autorizado general, en virtud de que a esta fecha no se cuenta con el presupuesto modificado al 31 de diciembre de 2014.
21 - PUEBLA  
32 - ZACATECAS  Respecto al presupuesto de FAETA, se recibió un incremento salarial de $1,179,500 por lo que se modificó el presupuesto original. En los recursos destinados a la Educación básica en el año se recibieron ampliaciones presupuestales.
22 - QUERÉTARO ARTEAGA  TUVIMOS UN CUMPLIMIENTO DEL 100% YA QUE DE LO PROGRAMADO NOS MINISTRARON LA TOTALIDAD DE LOS RECURSOS, E INCLUSO TUVIMOS UNA AMPLIACIÓN PRESUPUESTAL POR EL INCREMENTO A SUELDOS Y PRESTACIONES, MINISTRACIÓN QUE SE RECIBIÓ DURANTE EL EJERCICIO 2014.
01 - AGUASCALIENTES  
18 - NAYARIT  SE RECIBIERON AL 100% LOS RECURSOS FAETA
23 - QUINTANA ROO  La meta no se planteó al inicio, por no conocer los montos  destinados para IEEA en Q. Roo los que se grafica son los valores correspondientes al recurso destinado contra la suma de recurso del IEEA Y CONALEP en Q. Roo
28 - TAMAULIPAS  De una meta de 41.8% (numerador $63,801,084 y denominador $152,546,764.80, se logra un índice de 41.9% (numerador $61,597,665.17 y denominador $146,905,765.77)
</t>
    </r>
  </si>
  <si>
    <r>
      <t xml:space="preserve">Índice de incremento de la matrícula de los servicios del CONALEP
</t>
    </r>
    <r>
      <rPr>
        <sz val="10"/>
        <rFont val="Soberana Sans"/>
        <family val="2"/>
      </rPr>
      <t xml:space="preserve">25 - SINALOA  Esta disminución se debe en gran parte a la reducción de alumnos egresados de secundaria; así como a la apertura de otros subsistemas de educación media superior. Nota: El sistema no permite capturar cifras en negativo.
08 - CHIHUAHUA  Lo resultados de promocion en nuestros planteles fue satisfactoria
11 - GUANAJUATO  
31 - YUCATÁN  Capacidad Instalada saturada de nuestros Planteles Educativos
13 - HIDALGO  No se cumple la meta en virtud de que los alumnos que reprobaron se dieron de baja temporal y no se reinscribieron en el presente ciclo para continuar sus estudios.
29 - TLAXCALA  
02 - BAJA CALIFORNIA  Se amplio la expansión natural del servicio del Cecyte Estatal, disminuyendo la cobertura de CONALEPBC.
24 - SAN LUIS POTOSÍ  La capacidad instalada del Colegio está rebazada.
06 - COLIMA  se incremento el 1% de matricula en el conalep
12 - GUERRERO  Debido a los problemas en nuestro estado no logramos captar suficientes alumnos de nuevo ingreso, ocasionando que no logramos aumentar la matricula, sin embargo, podria ayudarnos a disminuir nuestro deficit ya que desde hace varios años no obtenemos un incremento en H/S/M para el pago de docentes y grupos.
23 - QUINTANA ROO  SE ALCANZO EL 94% DE LA META PLANEADA
30 - VERACRUZ DE IGNACIO DE LA LLAVE  limites presupuestarios impidieron apertura de mas grupos de primer semestre
16 - MICHOACÁN DE OCAMPO  
17 - MORELOS  
22 - QUERÉTARO ARTEAGA  La meta fue calculada en base a la Tasa de Variación, tomando en consideración que la meta real sería 103.59%
10 - DURANGO  Se supero la meta planteada debido a un incremento en la captacion de alumnos
15 - MÉXICO  Con 47,844 alumnos matriculados de los servicios de CONALEP en el Estado en el ciclo escolar 2014-2015, respecto del total de alumnos matriculados de los servicios de CONALEP en el Estado en el ciclo escolar 2013-2014 de 48,800, se tiene un índice de incremento respecto al ciclo escolar anterior estableciéndose con el 98.04%;  estableciendose por debajo de la meta propuesta al inicio del año fiscal 2014.
27 - TABASCO  El incremento en 2.9 puntos porcentuales en el índice de incremento de la matrícula atendida alcanzado respecto al propuesto en el ejercicio 2014,de acuerdo a los resultados del proceso de evaluación realizado con los planteles adscritos al Conalep Tabasco,es el resultado de los esfuerzos que se realiza en los planteles adscritos al Conalep Tabasco por abatir el abandono escolar,esfuerzos acentuados en los primeros semestres . 
21 - PUEBLA  En base a los lineamientos del Sistema Nacional de Bachillerato, establecen que en los grupos de estudiantes deben ser con un máximo de 40 personas.
26 - SONORA  LOS INDICES DE TRANSICIÓN DE ALGUNOS PLANTELES SE ELEVARON Y ESTO A REBASAR LA META PROGRAMADA.
18 - NAYARIT  
</t>
    </r>
  </si>
  <si>
    <r>
      <t xml:space="preserve">Porcentaje de recursos del FAETA destinados a educación tecnológica
</t>
    </r>
    <r>
      <rPr>
        <sz val="10"/>
        <rFont val="Soberana Sans"/>
        <family val="2"/>
      </rPr>
      <t xml:space="preserve">22 - QUERÉTARO ARTEAGA  .
18 - NAYARIT  
30 - VERACRUZ DE IGNACIO DE LA LLAVE  el incremento de las prestaciones incremento el presupuesto fAETA 
15 - MÉXICO  Los recursos FAETA en el año 2014 ascendieron a $759,955,878.00 respecto de un total de recursos de Educación Tecnológica (CONALEP), por $1,032,284,332.00  lo que arroja un 135.83%. Sin embargo  el monto total de recursos CONALEP,considera los recursos propios y otros ingresos, es decir el presupuesto total de CONALEP en el ejercicio fiscal 2014.Superando la meta establecida.
21 - PUEBLA  El CONALEP recibió $127,616,574.02 destinados para cubrir los gastos corrientes del mismo,destinando el 94% para cubrir el gasto de servicios personales  del mismo.
12 - GUERRERO  La variación en las cifras es debido a los incrementos presupuestal anuales.
17 - MORELOS  
10 - DURANGO  Se autorizaron incrementos salariales
25 - SINALOA  Durante el ejercicio fiscal 2014, se recibió un 74% del total de presupuesto FAETA destinado a educación tecnológica.
31 - YUCATÁN  Los importes del apartado de Avance corresponden a los Presupuestos Modificados Autorizados del Recurso FAETA 2014.
13 - HIDALGO  Los recursos asignados fueron los únicos autorizados para el ejercicio 2014 para educación tecnológica del del total de los Recursos FAETA. correspondiente al 44.69%.
19 - NUEVO LEÓN  INCREMENTO AUTORIZADO SERVICIOS PERSONALES 2014 POR LA CANTIDAD DE $3,387,800
11 - GUANAJUATO  
16 - MICHOACÁN DE OCAMPO  
29 - TLAXCALA  Se recibieron ampliaciones presupuestales a partir del mes de octubre, para cubrir el incremento salarial, prestaciones como capacitación.
02 - BAJA CALIFORNIA  -
27 - TABASCO  El techo presupuestal presento un incremento en el ultimo trismestre del año por un importe de $2,566,099.99 en el capítulo 1000 servicios personales. 
24 - SAN LUIS POTOSÍ  La ampluiación del presupuesto fue para capítulo 1000 por $ 1,930,200
</t>
    </r>
  </si>
  <si>
    <r>
      <t xml:space="preserve">Abatimiento del incremento neto al rezago educativo.
</t>
    </r>
    <r>
      <rPr>
        <sz val="10"/>
        <rFont val="Soberana Sans"/>
        <family val="2"/>
      </rPr>
      <t xml:space="preserve">10 - DURANGO  
01 - AGUASCALIENTES  Se superó la meta programada de Personas que concluyeron secundaria
12 - GUERRERO  En virtud de que los programas educativos se financian con recursos compartidos de los ramos 11 y 33, se determinó registrar las metas y logros globales.Derivado de los buenos resultados obtenidos en la conclusión del nivel secundaria, se supero la meta programada.
25 - SINALOA  LA META PLANEADA PARA ESTE INDICADOR ES DEL 63.4% DE CONTENCIÓN AL REZAGO EDUCATIVO, CON UNA META ALCANZADA DEL 75.6% COMO RESULTADO A LAS ACCIONES REALIZADAS. NOTA: LA META DEL INDICADOR DE PROPOSITO ABATIMIENTO DEL INCREMENTO NETO AL REZAGO EDUCATIVO, NO SE LOGRO CAPTURAR DEBIDO A QUE NO SE ENCUENTRA HABILITADO EL CAMPO DE CAPTURA EN EL SISTEMA, LO ANTERIOR A CAUSA DE QUE LA INSTANCIA CORRESPONDIENTE NO REALIZO LAS GESTIONES NECESARIAS PARA LA MODIFICACIÓN DE LOS INDICADORES DE FIN Y PROPOSITO DE LA MIR DEL FAETA.
19 - NUEVO LEÓN  
32 - ZACATECAS  Las conclusiones de nivel en secundaria fueron superiores a las esperadas, por lo que el abatimiento al rezago educativo ha aumentado significativamente.
30 - VERACRUZ DE IGNACIO DE LA LLAVE  Nota PROPÓSITO: En atención a lo indicado a la Titular de la Subdirección del Planeación, Programación y Presupuestación del IVEA  mediante correo electrónico de fecha 14 de Abril del 2014 por la Subdirección de Evaluación Institucional del Instituto Nacional de Educación para los Adultos (INEA), no se realizó la carga en el SFU de la meta del PROPÓSITO, derivado de los cambios que INEA hizo al indicador, con el objetivo de responder a las necesidades de la Campaña Nacional de Alfabetización y Reducción del rezago educativo.El INEA informó al IVEA en dicho correo electrónico que estaba gestionando para que la Secretaria de Educación Pública Federal, solicitará ante la Secretaría de Hacienda y Crédito Público la modificación de los indicadores de Fin y Propósito de la MIR del FAETA, e instruyó al IVEA solo a realizar la carga de las metas y los logros de los indicadores de Componentes y Actividades y dejar pendiente lo relacionado con los indicadores de Fin y Propósito, toda vez que estos al ser anuales no afectarían el reporte trimestral que se tiene que capturar en el Sistema de Formato Único (SFU). En este momento al realizar la carga del avance del cuarto trimestre únicamente permite el acceso para reportar los resultados  y justificación, no teniendo habilitado el panel para cargar la meta Al reportar esta situación a la Subdirección de Evaluación Institucional del Instituto Nacional de Educación para los Adultos (INEA), nos indican que la meta se mencione en la justificación.Por lo anterior, la meta del indicador anual Impacto al rezago educativo, correspondiente al nivel PROPÓSITO es del 93% conformado en la variable del denominador por 16,293 UCN de secundaria de la población objetivo 2012 y en el denominador 1,748,053 Rezago educativo de la población objetivo 2013.El porcentaje de cumplimiento del impacto en el rezago educativo se cumplió en un 78.3%, al haber tenido un  73% del 93% programado. No fue posible cubrir los 16,293 usuarios que concluyen nivel en secundaria de la población objetivo 2014 programados, se obtuvieron solo 12,763, No obstante al término del ejercicio fiscal 2014, se tienen 35,160 educandos en atención de secundaria, que se les dará un acompañamiento puntual para que concluyan su nivel en 2015.
07 - CHIAPAS  Al cierre del ejercicio 2014, de una meta programada de 29.9 por ciento de contención al rezago educativo, se logro un resultado de 40.6 por ciento, lo que representa que la meta fue superada en 35.8 puntos porcentuales.
18 - NAYARIT  SE LOGRO LA META AL 100%
28 - TAMAULIPAS  De una meta de 70.7% (numerador 13,550 y denominador 19,179) se logra un indice de 84.2% (numerador 16,152 y denominador 19,179); superando la meta con 13.5 puntos porcentuales
26 - SONORA  META PLANTEADA: 230.9% NUMERADOR:  10,311 DENOMINADOR:  23,810 COMO PODEMOS OBSERVAR REBASAMOS LA META ANUAL PLANTEADA
02 - BAJA CALIFORNIA  EL NUMERADOR CORRESPONDE A UCN DE NIVEL SECUNDARIA OBTENIDOS EN EL AÑO, EL DENOMINADOR CORRESPONDE A PERSONAS QUE SE INCORPORARON AL REZAGO EDUCATIVO AL CIERRE DE 2013
15 - MÉXICO  El número de personas atendidas en el INEA en el año 2014 fue de 45,559, respecto de un total de 61,452 personas que se incorporaron al rezago educativo en el año previo, arroja un indicador de 74.14%, cifra superior a la meta programada para este ejercicio (71.80%). Lo anterior gracias a la participación de las coordinaciones de zona y técnicos docentes, quienes al superar los problemas en el desarrollo de las actividades a realizar, los resultados de impacto al rezago.
23 - QUINTANA ROO  El logro fue mayor a lo programado donde los que terminaron en secundaria fue de 8,057 y los que se incorporan al rezago fue de 5,099 (fuente del INEA) dando esto un porcentaje de 158% en relación a la meta programada
22 - QUERÉTARO ARTEAGA  DE UNA META DEL 131.1% EN ESTE INDICADOR DEL ABATIMIENTO DEL INCREMENTO NETO AL REZAGO EDUCATIVO EN EL EJERCICIO 2014 SE OBTUVO UN LOGRO DEL 171.4%. ES IMPORTANTE MENCIONAR QUE LA META SE REFLEJA EN ESTE ESPACIO YA QUE NO SE CAPTURO EN SU MOMENTO Y DESPUÉS YA NO PUDIMOS TENER EL ACCESO AL SISTEMA PARA LA CAPTURA DE METAS. 
04 - CAMPECHE  En el 2014 se abatió el rezago educativo en un 147.8%
05 - COAHUILA DE ZARAGOZA  
29 - TLAXCALA  La meta para el indicador Abatimiento del incremento neto al rezago educativo 2014 es de 108.7%, donde se programo incorporar a 4,434 personas de 15 años y más en rezado educativo y que 4,820 educandos concluyeran el nivel secundaria. 
13 - HIDALGO  En el Abatimiento al incremento neto del rezago educativo para el cierre 2014, se obtuvo un porcentaje del 170.2% en el la entidad.Estas cifras son información con base a la incorporación del 2013 y los logros del 2014.
17 - MORELOS  La meta no fue registrada debido a que este indicador fue modificado para 2014, sin embargo la SHCP no lo realizó el cambio.
27 - TABASCO  En este indicador las metas capturadas en un principio no corresponden debido a que a principio del año 2014 mediante un correo por parte del INEA con fecha de 31 de marzo de 2014, se nos informó de la modificación de este indicador con el objetivo de responder a las necesidades de la Campaña Nacional de Alfabetización; posteriormente en otro correo con fecha de 04 de abril de 2014 nos hicieron llegar las metas de los indicadores antes antes mencionados las cuales son las que están capturadas en este sistema; sin embargo al momento de querer actualizar los indicadores al cierre de 2014 y no encontrarlos publicados en la pagina oficial del INEA nos comunicamos a las oficinas centrales para solicitarle nos enviaran estos resultados los cuales no coinciden puesto hubo un correo posterior donde se manifestaba que ya no se iban a hacer las modificaciones que en un principio se habían enviado vía correo electrónico en virtud de que a pesar de que desde Oficinas Centrales se solicitó a la SEP que en su carácter de Coordinadora de Sector mediante el oficio DPAyE/SEI/119/2014, cargara la modificación de los indicadores de la MIR del FAETA Ramo 33 a nivel Fin y Propósito ante la SHCP, el Lic. José Luis García Soto de la SEP les informó que ya no seria posible realizar dicho cambio durante el ejercicio 2014, sino hasta que se realizara la propuesta de MIR 2015. Se le hizo saber al INEA que a esta entidad no le había llegado el ultimo correo de notificación por lo que en el estado se subieron al sistema las metas correspondiente a los indicadores que según habían sido modificados por lo que ya no coinciden con las establecidas a nivel nacional. Las metas oficiales son las siguientes: Numerador 12,260 Denominador 10,843, Meta porcentual 113.1%. En cuanto a los logros son los correctos correspondientes enviado por el INEA.
24 - SAN LUIS POTOSÍ  DERIVADO DE LOS ESPUERZOS REALIZADOS EN EL MARCO DE LA CAMPAÑA NACIONAL DE ALFABETIZACION Y COMBATE AL REZAGO EDUCATIVO 2014-2018 Y CONVENIOS DE COLABORACION CON DIVERSAS INSTITUCIONES, SE LOGRARON MAYORES AVANCES EN CONCLUSIONES DE NIVEL NOTA: LA META PLANEADA 143.3% NUMERADOR 15580 DENOMINADOR 10872
11 - GUANAJUATO  El establecimiento de metas más ambiciosas, así como apoyos adicionales por parte del Gobierno del Estado produjo un incremento en los resultados, lo que permitió lograr un impacto en el abatimiento del incremento al rezago educativo. La metadel número de personas atendidas en el INEA que concluyen el nivel secundaria en el 2014 es de 12580 y  el número neto de personas  que se incorporaron al rezago educativo en el 2013 es de 27293, lo que da una meta planeada de 46
08 - CHIHUAHUA  se refleja un cumplimiento de la meta de dicho indicador.
06 - COLIMA  La meta planeada es 154.1 con un numerador de 2,490 y denominador de 1,616. La implementación de la campaña nacional de alfabetización y abatimiento del rezago educativo tuvo un mejor impacto sobre los resultados del nivel de secundaria. Desde a principios de año se solicitó modificar este indicador y no se tuvó respuesta hasta el mes de diciembre por lo cual la meta no se pudo registrar.
</t>
    </r>
  </si>
  <si>
    <r>
      <t xml:space="preserve">Porcentaje de absorción del sistema CONALEP
</t>
    </r>
    <r>
      <rPr>
        <sz val="10"/>
        <rFont val="Soberana Sans"/>
        <family val="2"/>
      </rPr>
      <t xml:space="preserve">10 - DURANGO  Se captaron menos alumnos de nuevo ingreso en el Plantel CONALEP Durango
22 - QUERÉTARO ARTEAGA  Se aceptó un porcentaje mayor de aspirantes para estudiar en el Colegio
08 - CHIHUAHUA  La demanda se presento en planteles que tenian cubierta su capacidad instalada
21 - PUEBLA  El CONALEP sólo cuenta con 10 planteles en el estado para cubrir el servicio educativo en materia de educación profesional técnica.
26 - SONORA  NO SE LOGRO LA META DEBIDO A QUE LOS EGRESADOS DE SECUNDARIA TOMARON COMO PRIMERA OPCIÓN OTROS SUBSISTEMAS. 
18 - NAYARIT  
02 - BAJA CALIFORNIA  se incremento el índice de retención en la cohorte generacional.
29 - TLAXCALA  La absorción de alumnos de nuevo ingreso se ha mantenido en promedio de 1300 jóvenes, por el momento es acorde a la capacidad instalada de cada uno de los planteles de Conalep.
30 - VERACRUZ DE IGNACIO DE LA LLAVE  restricciones en cuanto al no. de alumnos x aula definidas por el SNB afectan a este indicador
27 - TABASCO  El incremento marginal de 0.3 punto porcentual en el índice de absorción alcanzado respecto al programado para el ejercicio 2014,de acuerdo a los resultados del proceso de evaluación realizado con los planteles adscritos al Conalep Tabasco,se debió a una baja marginal en los componentes del indicador,en el número de egresados de secundaria registrados a nivel estatal respecto a los programados y al número de alumnos captados a primer semestre en dos de los siete plantes adscritos al Conalep Tabasco,ubicados en áreas en donde la oferta en educación media superior se ha incrementado sustancialmente .
31 - YUCATÁN  Bajo nivel de aprovechamiento de egresados de la secundaria en el Estado.
06 - COLIMA  se atendio a un 12% de los alumnos egresados de secundaria
24 - SAN LUIS POTOSÍ  El porcentaje de absorción en el área de influencia del Colegio es del 5%
12 - GUERRERO  En comparación con la meta planeada obtuvimos una diferencia de 0.73 en parte debido a los problemas en nuestro estado así como que desde hace varios años no obtenemos un incremento en H/S/M para el pago de docentes y así recibir un mayor número de alumnos.
16 - MICHOACÁN DE OCAMPO  
13 - HIDALGO  Es la meta que se logra una vez cerrado el ciclo escolar.
11 - GUANAJUATO  
25 - SINALOA  Se matricularon 3009 alumnos de nuevo ingreso en el ciclo escolar 2014-2015.
15 - MÉXICO  Con 20,243 alumnos de nuevo ingreso en el sistema CONALEP de la entidad federativa en el año 2014, respecto de un total 245,303 alumnos egresados de secundaria de la entidad federativa en el mismo año, se tiene una absorción de 8.25%; con lo que se coloca por debajo de la meta propuesta (8.4%) al inicio del año.
23 - QUINTANA ROO  SE ALCANZO EL 90% DE LA META PLANEADA
17 - MORELOS  
</t>
    </r>
  </si>
  <si>
    <r>
      <t xml:space="preserve">Impacto al rezago educativo.
</t>
    </r>
    <r>
      <rPr>
        <sz val="10"/>
        <rFont val="Soberana Sans"/>
        <family val="2"/>
      </rPr>
      <t xml:space="preserve">04 - CAMPECHE  En el 2014 se impactó en un 4.2% al rezago educativo, concluyendo su secundaria 6507 adultos de la población objetivo.
17 - MORELOS  Los indicadores fueron modificados para 2014, sin embargo la SHCP no realizó los cambios. Por este motivo, la meta aqui registrada no corresponde a este indicador. 
11 - GUANAJUATO  Se ha realizado una labor importante en el establecimiento de convenios con diversas Dependencias y Organismos Estatales, lo que ha propiciado un mayor acercamiento con la sociedad para que conozcan y reciban nuestros servicios educativos. La meta del número de personas atendidas en el INEA que concluyen el nivel secundaria en la población objetivo en el 2014 es de 11722 y la meta del número de personas de 15 años y más en rezago educativo en el 2013 es de 1243643, lo que da una meta planeada de 0.94
12 - GUERRERO  En virtud de que los programas educativos se financian con recursos compartidos de los ramos 11 y 33, se determinó registrar las metas y logros globales. Gracias a los resultados obtenidos en la conclusión de educandos del nivel secundaria, se ha podido impactar de manera satisfactoria en este indicador.
19 - NUEVO LEÓN  
05 - COAHUILA DE ZARAGOZA  
29 - TLAXCALA  La meta programada para 2014 en este indicador es de 2.4% con 186,218 población tlaxcalteca en rezago educativo y población objetivo que concluyeran la secundaria 4,461 personas y se sigue trabajando para que más personas de 15 años y más concluyan su educación básica. 
28 - TAMAULIPAS  De una meta de 2.5% (numerador 12,250 y denominador 499,066) se logra un indice de 2.9% (numerador 14,579 y denominador 499,066); superando la meta con 4 puntos porcentuales.
02 - BAJA CALIFORNIA  EL NUMERADOR CORRESPONDE A UCN DE NIVEL SECUNDARIA OBTENIDOS EN EL AÑO, EL DENOMINADOR CORRESPONDE A PERSONAS EN REZAGO EDUCATIVO AL CIERRE DE 2013
10 - DURANGO  
06 - COLIMA  La meta planeada es 2.1 con un numerador de 2,344 y denominador de 109,171. La implementación de la campaña nacional de alfabetización y abatimiento del rezago educativo tuvo un mejor impacto sobre los resultados del nivel de secundaria. Desde a principios de año se solicitó modificar este indicador y no se tuvó respuesta hasta el mes de diciembre por lo cual la meta no se pudo registrar.
27 - TABASCO  En este indicador las metas capturadas en un principio no corresponden debido a que a principio del año 2014 mediante correo por parte del INEA con fecha 31 de marzo de 2014, se nos informó de este indicador con el objetivo de responder a las necesidades de la Campaña Nacional de Alfabetización; posteriormente en otro correo con fecha 04 de abril de 2014 nos hicieron llegar las metas de los indicadores antes mencionados las cuales son las que están capturadas en este sistema; sin embargo al momento de querer actualizar los indicadores al cierre de 2014 y no encontrarlos publicados en la pagina oficial del INEA nos comunicamos a las oficinas centrales para solicitarle nos enviaran estos resultados los cuales no coinciden puesto hubo un correo posterior donde se manifestaba que ya no se iban a hacer modificaciones que en un principio se habían enviado vía correo electrónico en virtud de que a pesar de que desde Oficinas Centrales se solicitó a la SEP que en su carácter de Coordinadora de Sector mediante el oficio DPAyE/SEI/119/2014, cargara la modificación de los indicadores de la MIR del FAETA Ramo 33 a nivel Fin y Propósito ante la SHCP, el Lic. José Luis García Soto de la SEP les informó que ya no seria posible realizar dicho cambio durante el ejercicio 2014, sino hasta que se realizara la propuesta de MIR 2015. Se le hizo saber al INEA que a esta entidad no le había llegado el ultimo correo de notificación por lo que en el estado se subieron al sistema las metas correspondientes a los indicadores que según habían sido modificados por lo que ya no coinciden con las establecidas a nivel nacional. Las metas oficiales son las siguientes: Numerador 10,326 Denominador 380,088, Meta porcentual 2.7%. En cuanto a los logros son los correctos correspondiente enviados por el INEA.
08 - CHIHUAHUA  se muestra .66 puntos porcentuales partiendo de ser un indicador descendente, el cual se refleja un avance en el cumplimiento de la meta de dicho indicador.
15 - MÉXICO  El número de personas atendidas en el INEA  en el año 2014 fue de 41,760, respecto de un total de 2,486,392 personas de 15 años y más en rezago educativo en el año previo, arroja un indicador de 1.68%, cifra superior a la meta programada para este ejercicio (1.56%). Lo anterior gracias a la participación de las coordinaciones de zona y técnicos docentes, quienes al superar los problemas en el desarrollo de las actividades a realizar, los resultados de impacto al rezago resultaron muy favorables.
01 - AGUASCALIENTES  Se trabajó de acuerdo a la campaña nacional de alfabetización
07 - CHIAPAS  Al cierre del ejercicio 2014, de una meta programada de 0.8 por ciento de impacto al rezago educativo, se logro un resultado de 1.1 por ciento, lo que representa que la meta fue superada en 37.5 puntos porcentuales.
30 - VERACRUZ DE IGNACIO DE LA LLAVE  Nota FIN: En atención a lo indicado a la Titular de la Subdirección del Planeación, Programación y Presupuestación del IVEA  mediante correo electrónico de fecha 14 de Abril del 2014 por la Subdirección de Evaluación Institucional del Instituto Nacional de Educación para los Adultos (INEA), no se realizó la carga en el SFU de la meta del FIN,derivado de los cambios que INEA hizo al indicador, con el objetivo de responder a las necesidades de la Campaña Nacional de Alfabetización y Reducción del rezago educativo.El INEA informó al IVEA en dicho correo electrónico que estaba gestionando para que la Secretaria de Educación Pública Federal, solicitará ante la Secretaría de Hacienda y Crédito Público la modificación de los indicadores de Fin y Propósito de la MIR del FAETA, e instruyó al IVEA solo a realizar la carga de las metas y los logros de los indicadores de Componentes y Actividades y dejar pendiente lo relacionado con los indicadores de Fin y Propósito, toda vez que estos al ser anuales no afectarían el reporte trimestral que se tiene que capturar en el Sistema de Formato Único (SFU). En este momento al realizar la carga del avance del cuarto trimestre únicamente permite el acceso para reportar los resultados  y justificación, no teniendo habilitado el panel para cargar la meta. Al reportar esta situación a la Subdirección de Evaluación Institucional del Instituto Nacional de Educación para los Adultos (INEA), nos indican que la meta se mencione en la justificación.Por lo anterior, se informa que  la meta del indicador anual Abatimiento del incremento neto al rezago educativo, correspondiente al nivel FIN es del 39.4% conformado en la variable del denominador por 17,760 usuarios que concluyen nivel de secundaria en 2014 y en el denominador 45,032 incorporados en 2013.El porcentaje del abatimiento del incremento neto al rezago educativo se cumplió en un 78.5%, al haber tenido un 30.9% del 39.4% programado.Las acciones 2014, fueron enfocadas principalmente para alfabetización derivado de la estrategia nacional y estatal Campaña de Alfabetización, sin dejar de atender el nivel secundaria.                  La principal problemática que enfrenta el IVEA para lograr sensibilizar y motivar a las personas de 15 años y más que concluyan la educación secundaria, es que la demanda potencial está constituida por población que por sus Condiciones de supervivencia y trabajo, forman parte casi en su totalidad de grupos marginados y en situación de pobreza afectados por factores socio económicos y culturales que impiden o limitan que la prioridad sea la educación. Otro factor es que los servicios de educación para adultos que brinda el IVEA, dependen de la contribución altruista de figuras solidarias tanto para la apertura de espacios donde brindar los servicios, como para impartir los contenidos curriculares . (Fuente: Árbol de problemas de la Matríz de Indicadores para resultados 2014, informada por el INEA).Para contrarestar esta problemática se ha trabajado de manera coordinada con diversas dependencias federales, estatales y municipales, así como con la sociedad civil para unir esfuerzos y establecer estrategias que permitan llegar a un mayor número de personas en rezago educativo para sensibilizarlas y motivarlas para incorporarse a los servicios educativos que brinda el IVEA. Así mismo se han fortalecido las acciones de formación a figuras solidarias e institucionales. Se ha dado seguimiento a educandos próximos a concluir la secundaria para que presenten exámenes, se disminuyó el índice de inactivación, se realizaron Jornadas Nacionales y  Estatales de Incorporación y Acreditación, se efectuaron caravanas por la educación, etc. Al término del ejercicio fiscal 2014, se tienen 35,160 educandos en atención en secundaria, a los que se les dará un acompañamiento puntual para que concluyan su nivel en 2015.
22 - QUERÉTARO ARTEAGA  DE UNA META DEL 3.1% SE LOGRO TENER UN IMPACTO EN EL REZAGO EDUCATIVO EN EL PRESENTE EJERCICIO DEL 4%, ES IMPORTANTE MENCIONAR QUE LA META LA REFLEJAMOS EN ESTE ESPACIO EN VIRTUD DE QUE YA NO PUDIMOS TENER ACCESO A LA CAPTURA DE METAS. 
25 - SINALOA  LA META PLANEADA PARA ESTE INDICADOR ES DEL 2.0% DE PROYECCIÓN DEL IMPACTO AL REZAGO EDUCATIVO, CON UNA META ALCANZADA DEL 2.3% COMO RESULTADO A LAS ACCIONES REALIZADA.NOTA: LA META DEL INDICADOR DE FIN IMPACTO AL REZAGO EDUCATIVO, NO SE LOGRO CAPTURAR DEBIDO A QUE NO SE ENCUENTRA HABILITADO EL CAMPO DE CAPTURA EN EL SISTEMA, LO ANTERIOR A CAUSA DE QUE LA INSTANCIA CORRESPONDIENTE NO REALIZO LAS GESTIONES NECESARIAS PARA LA MODIFICACIÓN DE LOS INDICADORES DE FIN Y PROPOSITO DE LA MIR DEL FAETA.
32 - ZACATECAS  De acuerdo a una estimación para el año 2014  realizada por INEA en base a proyecciones CONAPO y estimaciones del CENSO 2010, desciende el número de personas de 15 años y mas con Rezago Educativo. Por lo tanto el impacto ha aumentado para fin de año.
26 - SONORA  META DE ESTE INDICADOR: META PLANTEADA:  6.2% NUMERADOR: 19,460 DENOMINADOR 313,927 COMO PODEMOS OBSERVAR SE LOGRO REBAZAR LA META ANUAL 
13 - HIDALGO  En este ejercicio programático 2014, se logró que concluyeran 10,824 jóvenes y adultos del nivel secundaria, lo que permitió que el avance al impacto al rezago educativo disminuyera en un 2.29% al rezago en el Estado en comparación de la meta programada del 2.1%.
18 - NAYARIT  SE CUMPLIO LA META LA 100%
23 - QUINTANA ROO  Cuando se consideró la meta de 310,111  (es la del 2013) en rezago para el  2014 no se sabía la que se aplicaría para el  periodo del 2014  por eso se estableció del año anterior sabiendo que disminuiría al momento de saber el valor para el 2014 y esta es de 309, 244 en el rezago a nivel estatal. 
24 - SAN LUIS POTOSÍ  DERIVADO DE LOS ESFUERZO REALIZADOS EN EL MARCO DE LA CAMPAÑA NACIONAL DE ALFABETIZACION Y COMBATE AL REZAGO EDUCTIVO 2014-2018 Y CONVENIOS DE COLABORACION CON DIVERSAS INSTITUCIOES, SE LOGRARON MAYORES AVANCES EN CONCLUSIONES DE NIVEL. NOTA:META PLANEADA 3.1% NUMERADOR13,867 DENOMINADOR 444,522
</t>
    </r>
  </si>
  <si>
    <r>
      <t xml:space="preserve">Eficiencia terminal del sistema CONALEP
</t>
    </r>
    <r>
      <rPr>
        <sz val="10"/>
        <rFont val="Soberana Sans"/>
        <family val="2"/>
      </rPr>
      <t xml:space="preserve">27 - TABASCO  El decremento marginal de 1.66 puntos porcentuales registrado en el índice de Eficiencia Terminal alcanzado respecto al propuesto para el ejercicio 2014,de acuerdo a los resultados del proceso de evaluación realizado con los planteles adscritos al Conalep Tbasco,se debe al ligero incremento del índice de reprobación presentado en varios planteles en el último semestre,aunque ello no signifique baja definitiva o deserción pues se aplicaran procesos de regularización que encausaran a la comunidad estudiantil que se encuentra en dicha circunstancia,si impacta en los componentes del indicador específicamente en el número de egresados. 
17 - MORELOS  
12 - GUERRERO  La meta obtenida tiene una diferencia respecto a lo planeado ya que debido a los problemas en nuestro estado no logramos ingresar el número de alumnos de nuevo ingreso deseados, sin embargo, solo disminuimos en 0.2% en comparación del año anterior lo que refleja el esfuerzo del Conalep Guerrero por preparar profesionales técnicos bachiller que fortalezcan nuestra sociedad.
02 - BAJA CALIFORNIA  Alumnos de la cohorte generacional, manifestaron reprobación de módulos y asignaturas que deben acreditar.
15 - MÉXICO  Con 11,377 alumnos egresados del CONALEP en el ciclo escolar 2013-2014  respecto de los 20,858 alumnos de nuevo ingreso a los servicios del CONALEP en el ciclo escolar 2011-2012 se logra una eficiencia terminal del 54.55%; rebasando así la meta propuesta al inicio del año de 50.82%; gracias a la atención personalizada que se les brindo a los alumnos.
25 - SINALOA  Se acreditaron 2375 alumnos de la generación 2011-2014.
13 - HIDALGO  No se cumple la meta en virtud de que los alumnos no concluyeron su servicio social y no se registran como egresados.   
11 - GUANAJUATO  
30 - VERACRUZ DE IGNACIO DE LA LLAVE  incremento en el abandono escolar en el periodo 13.14.1 afecto el total de eficiencia 
10 - DURANGO  Se supero la meta planteada, debido a la disminucion en la reprobacion
24 - SAN LUIS POTOSÍ  El porcentaje de Eficiencia Terminal es del 46.5%
16 - MICHOACÁN DE OCAMPO  
21 - PUEBLA  Este resultado se ha logrado alcanzar gracias a la atención oportuna que se brinda a los estudiantes a través del programa institucional de preceptorias.
18 - NAYARIT  
06 - COLIMA  Se obtuvo un 47% de eficiencia terminal
29 - TLAXCALA  La reprobación, problemas familiares, desinterés en la carrera elegida, etc. son algunos factores que insiden en el abandono escolar, para lo cual se han implementado diversas acciones en cada uno de los planteles para lograr la meta de eficiencia terminal, lo cual se ve reflejado en lo cercano que se estuvo de cumplir la meta.
22 - QUERÉTARO ARTEAGA  Los pronosticos históricos de deserción y repobración fueron superados en esta generación.
23 - QUINTANA ROO  SE ALCANZO UN 96.2% DE LA META PLANEADA
26 - SONORA  EN EL TRANSCURSO DE LA GENERACIÓN HUBO BAJAS DE ALUMNOS DEBIDO A DIFERENTES FACTORES: REPROBACIÓN, CAMBIO DE DOMICILIO Y PROBLEMAS FAMILIARES.
08 - CHIHUAHUA  Migracion de estudiantes a otros subsistema.  Se presentaron casos de alumnos con problemas de adicciones y se tuvo que actuar conforme al reglamento escolar
31 - YUCATÁN  Alto porcentaje de deserción de alumnos por problemas socioeconómicos.
</t>
    </r>
  </si>
  <si>
    <r>
      <t xml:space="preserve">Tasa bruta de escolarización de  Educación Tecnológica 
</t>
    </r>
    <r>
      <rPr>
        <sz val="10"/>
        <rFont val="Soberana Sans"/>
        <family val="2"/>
      </rPr>
      <t xml:space="preserve">11 - GUANAJUATO  
21 - PUEBLA  El CONALEP solo cuenta con 10 planteles en el estado para cubrir el servicio educativo en materia de educación profesional técnica.
25 - SINALOA  Se consideró como fuente el Censo de Población y Vivienda 2010 para determinar la población total de entre 15 y 17 años de edad.
15 - MÉXICO  Con 223,370 alumnos matriculados en el sistema CONALEP de la entidad federativa en el año 2014, respecto de un total 909,426 persona entre 15 a 17 años de edad  en el mismo año, se tiene una tasa de escolarización de 24.56%; con lo que se encuentra por debajo de la meta (24.89%).
31 - YUCATÁN  La matrícula total al inicio del ciclo escolar en Educación Tecnológica corresponde al inicio del ciclo 2014-2015. Los datos fueron proporcionados por el Departamento de Estadística-Dirección de Planeación-SEP Yucatán.
13 - HIDALGO  Es la meta que se alcanzo en el periodo referido, cabe mencionar que la meta anual que en su momento se tenia programada era del 9%.
27 - TABASCO  El dato de la población fué tomado de las fuentes de información del INEGI
30 - VERACRUZ DE IGNACIO DE LA LLAVE  se pretende incrementar este indicador aumentando la eficiencia terminal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</si>
</sst>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0" borderId="0" xfId="0" applyFont="1" applyFill="1" applyAlignment="1">
      <alignment vertical="center"/>
    </xf>
    <xf numFmtId="0" fontId="23" fillId="33" borderId="0" xfId="0" applyFont="1" applyFill="1" applyAlignment="1">
      <alignment horizontal="center" vertical="center" wrapText="1"/>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left"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18" fillId="0" borderId="14" xfId="0" applyFont="1" applyBorder="1" applyAlignment="1">
      <alignment horizontal="right" vertical="top"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right" vertical="top" wrapText="1"/>
    </xf>
    <xf numFmtId="0" fontId="18" fillId="36" borderId="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368"/>
  <sheetViews>
    <sheetView showGridLines="0" tabSelected="1" view="pageBreakPreview" zoomScale="74" zoomScaleNormal="80" zoomScaleSheetLayoutView="74" workbookViewId="0">
      <selection activeCell="O17" sqref="O17"/>
    </sheetView>
  </sheetViews>
  <sheetFormatPr baseColWidth="10" defaultColWidth="11" defaultRowHeight="12.75" x14ac:dyDescent="0.2"/>
  <cols>
    <col min="1" max="1" width="3.5" style="1" customWidth="1"/>
    <col min="2" max="2" width="16.12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875" style="1" customWidth="1"/>
    <col min="11" max="11" width="9.5" style="1" customWidth="1"/>
    <col min="12" max="12" width="7.75" style="1" customWidth="1"/>
    <col min="13" max="13" width="6.125" style="1" customWidth="1"/>
    <col min="14" max="14" width="8.25" style="1" customWidth="1"/>
    <col min="15" max="15" width="13" style="1" customWidth="1"/>
    <col min="16" max="16" width="14.375" style="1" customWidth="1"/>
    <col min="17" max="17" width="12.125" style="1" customWidth="1"/>
    <col min="18" max="18" width="12.25" style="2" customWidth="1"/>
    <col min="19" max="19" width="14.125" style="2" customWidth="1"/>
    <col min="20" max="21" width="12.25" style="2" customWidth="1"/>
    <col min="22" max="22" width="3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spans="1:35" ht="13.5" customHeight="1" thickBot="1" x14ac:dyDescent="0.25"/>
    <row r="3" spans="1:35" ht="22.5" customHeight="1" thickTop="1" thickBot="1" x14ac:dyDescent="0.25">
      <c r="B3" s="12" t="s">
        <v>2</v>
      </c>
      <c r="C3" s="13"/>
      <c r="D3" s="13"/>
      <c r="E3" s="13"/>
      <c r="F3" s="13"/>
      <c r="G3" s="13"/>
      <c r="H3" s="14"/>
      <c r="I3" s="14"/>
      <c r="J3" s="14"/>
      <c r="K3" s="14"/>
      <c r="L3" s="14"/>
      <c r="M3" s="14"/>
      <c r="N3" s="14"/>
      <c r="O3" s="14"/>
      <c r="P3" s="14"/>
      <c r="Q3" s="14"/>
      <c r="R3" s="15"/>
      <c r="S3" s="15"/>
      <c r="T3" s="15"/>
      <c r="U3" s="15"/>
      <c r="V3" s="16"/>
    </row>
    <row r="4" spans="1:35" ht="53.25" customHeight="1" thickTop="1" thickBot="1" x14ac:dyDescent="0.25">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1:35" ht="15.75" customHeight="1" x14ac:dyDescent="0.2">
      <c r="B5" s="28" t="s">
        <v>13</v>
      </c>
      <c r="C5" s="29"/>
      <c r="D5" s="29"/>
      <c r="E5" s="29"/>
      <c r="F5" s="29"/>
      <c r="G5" s="29"/>
      <c r="H5" s="29"/>
      <c r="I5" s="29"/>
      <c r="J5" s="29"/>
      <c r="K5" s="29"/>
      <c r="L5" s="29"/>
      <c r="M5" s="29"/>
      <c r="N5" s="29"/>
      <c r="O5" s="29"/>
      <c r="P5" s="29"/>
      <c r="Q5" s="29"/>
      <c r="R5" s="29"/>
      <c r="S5" s="29"/>
      <c r="T5" s="29"/>
      <c r="U5" s="29"/>
      <c r="V5" s="30"/>
    </row>
    <row r="6" spans="1:35" ht="64.5" customHeight="1" thickBot="1" x14ac:dyDescent="0.25">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1:35" ht="22.5" customHeight="1" thickTop="1" thickBot="1" x14ac:dyDescent="0.25">
      <c r="B7" s="12" t="s">
        <v>22</v>
      </c>
      <c r="C7" s="13"/>
      <c r="D7" s="13"/>
      <c r="E7" s="13"/>
      <c r="F7" s="13"/>
      <c r="G7" s="13"/>
      <c r="H7" s="14"/>
      <c r="I7" s="14"/>
      <c r="J7" s="14"/>
      <c r="K7" s="14"/>
      <c r="L7" s="14"/>
      <c r="M7" s="14"/>
      <c r="N7" s="14"/>
      <c r="O7" s="14"/>
      <c r="P7" s="14"/>
      <c r="Q7" s="14"/>
      <c r="R7" s="15"/>
      <c r="S7" s="15"/>
      <c r="T7" s="15"/>
      <c r="U7" s="15"/>
      <c r="V7" s="16"/>
    </row>
    <row r="8" spans="1:35" ht="16.5" customHeight="1" thickTop="1" x14ac:dyDescent="0.2">
      <c r="B8" s="38" t="s">
        <v>23</v>
      </c>
      <c r="C8" s="41" t="s">
        <v>24</v>
      </c>
      <c r="D8" s="41"/>
      <c r="E8" s="41"/>
      <c r="F8" s="41"/>
      <c r="G8" s="41"/>
      <c r="H8" s="42"/>
      <c r="I8" s="46" t="s">
        <v>25</v>
      </c>
      <c r="J8" s="48"/>
      <c r="K8" s="48"/>
      <c r="L8" s="48"/>
      <c r="M8" s="48"/>
      <c r="N8" s="48"/>
      <c r="O8" s="48"/>
      <c r="P8" s="48"/>
      <c r="Q8" s="48"/>
      <c r="R8" s="48"/>
      <c r="S8" s="47"/>
      <c r="T8" s="50" t="s">
        <v>26</v>
      </c>
      <c r="U8" s="51"/>
      <c r="V8" s="52" t="s">
        <v>27</v>
      </c>
    </row>
    <row r="9" spans="1:35" ht="19.5" customHeight="1" x14ac:dyDescent="0.2">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1:35" ht="26.25" customHeight="1" thickBot="1" x14ac:dyDescent="0.25">
      <c r="B10" s="39"/>
      <c r="C10" s="43"/>
      <c r="D10" s="43"/>
      <c r="E10" s="43"/>
      <c r="F10" s="43"/>
      <c r="G10" s="43"/>
      <c r="H10" s="44"/>
      <c r="I10" s="57"/>
      <c r="J10" s="58"/>
      <c r="K10" s="58"/>
      <c r="L10" s="58"/>
      <c r="M10" s="58"/>
      <c r="N10" s="58"/>
      <c r="O10" s="58"/>
      <c r="P10" s="58"/>
      <c r="Q10" s="58"/>
      <c r="R10" s="63" t="s">
        <v>35</v>
      </c>
      <c r="S10" s="64" t="s">
        <v>36</v>
      </c>
      <c r="T10" s="62"/>
      <c r="U10" s="62"/>
      <c r="V10" s="53"/>
    </row>
    <row r="11" spans="1:35" ht="75" customHeight="1" thickTop="1" thickBot="1" x14ac:dyDescent="0.25">
      <c r="A11" s="65"/>
      <c r="B11" s="66" t="s">
        <v>37</v>
      </c>
      <c r="C11" s="67" t="s">
        <v>38</v>
      </c>
      <c r="D11" s="67"/>
      <c r="E11" s="67"/>
      <c r="F11" s="67"/>
      <c r="G11" s="67"/>
      <c r="H11" s="67"/>
      <c r="I11" s="67" t="s">
        <v>39</v>
      </c>
      <c r="J11" s="67"/>
      <c r="K11" s="67"/>
      <c r="L11" s="67" t="s">
        <v>40</v>
      </c>
      <c r="M11" s="67"/>
      <c r="N11" s="67"/>
      <c r="O11" s="67"/>
      <c r="P11" s="68" t="s">
        <v>41</v>
      </c>
      <c r="Q11" s="68" t="s">
        <v>42</v>
      </c>
      <c r="R11" s="68">
        <v>1070.3496</v>
      </c>
      <c r="S11" s="68">
        <v>635.29304347826098</v>
      </c>
      <c r="T11" s="68">
        <v>634.55600000000004</v>
      </c>
      <c r="U11" s="68">
        <f>IF(ISERROR(T11/S11),"N/A",T11/S11*100)</f>
        <v>99.883983700777577</v>
      </c>
      <c r="V11" s="69" t="s">
        <v>43</v>
      </c>
    </row>
    <row r="12" spans="1:35" ht="23.1" customHeight="1" thickTop="1" thickBot="1" x14ac:dyDescent="0.25">
      <c r="A12" s="65"/>
      <c r="B12" s="70" t="s">
        <v>44</v>
      </c>
      <c r="C12" s="72"/>
      <c r="D12" s="72"/>
      <c r="E12" s="72"/>
      <c r="F12" s="72"/>
      <c r="G12" s="72"/>
      <c r="H12" s="72"/>
      <c r="I12" s="72"/>
      <c r="J12" s="72"/>
      <c r="K12" s="72"/>
      <c r="L12" s="72"/>
      <c r="M12" s="72"/>
      <c r="N12" s="72"/>
      <c r="O12" s="72"/>
      <c r="P12" s="72"/>
      <c r="Q12" s="72"/>
      <c r="R12" s="72"/>
      <c r="S12" s="72"/>
      <c r="T12" s="72"/>
      <c r="U12" s="72"/>
      <c r="V12" s="71"/>
    </row>
    <row r="13" spans="1:35" ht="23.1" customHeight="1" x14ac:dyDescent="0.2">
      <c r="A13" s="65"/>
      <c r="B13" s="73"/>
      <c r="C13" s="73"/>
      <c r="D13" s="73"/>
      <c r="E13" s="73"/>
      <c r="F13" s="73"/>
      <c r="G13" s="73"/>
      <c r="H13" s="73"/>
      <c r="I13" s="74"/>
      <c r="J13" s="74"/>
      <c r="K13" s="73"/>
      <c r="L13" s="73"/>
      <c r="M13" s="73"/>
      <c r="N13" s="73"/>
      <c r="O13" s="75"/>
      <c r="P13" s="75"/>
      <c r="Q13" s="73"/>
      <c r="R13" s="76">
        <v>85</v>
      </c>
      <c r="S13" s="77">
        <v>85</v>
      </c>
      <c r="T13" s="77">
        <v>35</v>
      </c>
      <c r="U13" s="78">
        <f t="shared" ref="U13:U43" si="0">IF(ISERROR(T13/S13),"N/A",T13/S13*100)</f>
        <v>41.17647058823529</v>
      </c>
      <c r="V13" s="73" t="s">
        <v>45</v>
      </c>
    </row>
    <row r="14" spans="1:35" ht="23.1" customHeight="1" x14ac:dyDescent="0.2">
      <c r="A14" s="65"/>
      <c r="B14" s="73"/>
      <c r="C14" s="73"/>
      <c r="D14" s="73"/>
      <c r="E14" s="73"/>
      <c r="F14" s="73"/>
      <c r="G14" s="73"/>
      <c r="H14" s="73"/>
      <c r="I14" s="74"/>
      <c r="J14" s="74"/>
      <c r="K14" s="73"/>
      <c r="L14" s="73"/>
      <c r="M14" s="73"/>
      <c r="N14" s="73"/>
      <c r="O14" s="75"/>
      <c r="P14" s="75"/>
      <c r="Q14" s="73"/>
      <c r="R14" s="76">
        <v>12789</v>
      </c>
      <c r="S14" s="77">
        <v>12789</v>
      </c>
      <c r="T14" s="77">
        <v>14216</v>
      </c>
      <c r="U14" s="78">
        <f t="shared" si="0"/>
        <v>111.1580264289624</v>
      </c>
      <c r="V14" s="73" t="s">
        <v>46</v>
      </c>
    </row>
    <row r="15" spans="1:35" ht="23.1" customHeight="1" x14ac:dyDescent="0.2">
      <c r="A15" s="65"/>
      <c r="B15" s="73"/>
      <c r="C15" s="73"/>
      <c r="D15" s="73"/>
      <c r="E15" s="73"/>
      <c r="F15" s="73"/>
      <c r="G15" s="73"/>
      <c r="H15" s="73"/>
      <c r="I15" s="74"/>
      <c r="J15" s="74"/>
      <c r="K15" s="73"/>
      <c r="L15" s="73"/>
      <c r="M15" s="73"/>
      <c r="N15" s="73"/>
      <c r="O15" s="75"/>
      <c r="P15" s="75"/>
      <c r="Q15" s="73"/>
      <c r="R15" s="76">
        <v>90</v>
      </c>
      <c r="S15" s="77">
        <v>90</v>
      </c>
      <c r="T15" s="77">
        <v>90.69</v>
      </c>
      <c r="U15" s="78">
        <f t="shared" si="0"/>
        <v>100.76666666666667</v>
      </c>
      <c r="V15" s="73" t="s">
        <v>47</v>
      </c>
    </row>
    <row r="16" spans="1:35" ht="23.1" customHeight="1" x14ac:dyDescent="0.2">
      <c r="A16" s="65"/>
      <c r="B16" s="73"/>
      <c r="C16" s="73"/>
      <c r="D16" s="73"/>
      <c r="E16" s="73"/>
      <c r="F16" s="73"/>
      <c r="G16" s="73"/>
      <c r="H16" s="73"/>
      <c r="I16" s="74"/>
      <c r="J16" s="74"/>
      <c r="K16" s="73"/>
      <c r="L16" s="73"/>
      <c r="M16" s="73"/>
      <c r="N16" s="73"/>
      <c r="O16" s="75"/>
      <c r="P16" s="75"/>
      <c r="Q16" s="73"/>
      <c r="R16" s="76">
        <v>80</v>
      </c>
      <c r="S16" s="77">
        <v>80</v>
      </c>
      <c r="T16" s="77">
        <v>54.88</v>
      </c>
      <c r="U16" s="78">
        <f t="shared" si="0"/>
        <v>68.600000000000009</v>
      </c>
      <c r="V16" s="73" t="s">
        <v>48</v>
      </c>
    </row>
    <row r="17" spans="1:22" ht="23.1" customHeight="1" x14ac:dyDescent="0.2">
      <c r="A17" s="65"/>
      <c r="B17" s="73"/>
      <c r="C17" s="73"/>
      <c r="D17" s="73"/>
      <c r="E17" s="73"/>
      <c r="F17" s="73"/>
      <c r="G17" s="73"/>
      <c r="H17" s="73"/>
      <c r="I17" s="74"/>
      <c r="J17" s="74"/>
      <c r="K17" s="73"/>
      <c r="L17" s="73"/>
      <c r="M17" s="73"/>
      <c r="N17" s="73"/>
      <c r="O17" s="75"/>
      <c r="P17" s="75"/>
      <c r="Q17" s="73"/>
      <c r="R17" s="76">
        <v>172</v>
      </c>
      <c r="S17" s="77">
        <v>172</v>
      </c>
      <c r="T17" s="77">
        <v>112.2</v>
      </c>
      <c r="U17" s="78">
        <f t="shared" si="0"/>
        <v>65.232558139534888</v>
      </c>
      <c r="V17" s="73" t="s">
        <v>49</v>
      </c>
    </row>
    <row r="18" spans="1:22" ht="23.1" customHeight="1" x14ac:dyDescent="0.2">
      <c r="A18" s="65"/>
      <c r="B18" s="73"/>
      <c r="C18" s="73"/>
      <c r="D18" s="73"/>
      <c r="E18" s="73"/>
      <c r="F18" s="73"/>
      <c r="G18" s="73"/>
      <c r="H18" s="73"/>
      <c r="I18" s="74"/>
      <c r="J18" s="74"/>
      <c r="K18" s="73"/>
      <c r="L18" s="73"/>
      <c r="M18" s="73"/>
      <c r="N18" s="73"/>
      <c r="O18" s="75"/>
      <c r="P18" s="75"/>
      <c r="Q18" s="73"/>
      <c r="R18" s="76">
        <v>80</v>
      </c>
      <c r="S18" s="77">
        <v>80</v>
      </c>
      <c r="T18" s="77">
        <v>17</v>
      </c>
      <c r="U18" s="78">
        <f t="shared" si="0"/>
        <v>21.25</v>
      </c>
      <c r="V18" s="73" t="s">
        <v>50</v>
      </c>
    </row>
    <row r="19" spans="1:22" ht="23.1" customHeight="1" x14ac:dyDescent="0.2">
      <c r="A19" s="65"/>
      <c r="B19" s="73"/>
      <c r="C19" s="73"/>
      <c r="D19" s="73"/>
      <c r="E19" s="73"/>
      <c r="F19" s="73"/>
      <c r="G19" s="73"/>
      <c r="H19" s="73"/>
      <c r="I19" s="74"/>
      <c r="J19" s="74"/>
      <c r="K19" s="73"/>
      <c r="L19" s="73"/>
      <c r="M19" s="73"/>
      <c r="N19" s="73"/>
      <c r="O19" s="75"/>
      <c r="P19" s="75"/>
      <c r="Q19" s="73"/>
      <c r="R19" s="76">
        <v>53.21</v>
      </c>
      <c r="S19" s="77">
        <v>53.21</v>
      </c>
      <c r="T19" s="77">
        <v>72.75</v>
      </c>
      <c r="U19" s="78">
        <f t="shared" si="0"/>
        <v>136.72242059763201</v>
      </c>
      <c r="V19" s="73" t="s">
        <v>51</v>
      </c>
    </row>
    <row r="20" spans="1:22" ht="23.1" customHeight="1" x14ac:dyDescent="0.2">
      <c r="A20" s="65"/>
      <c r="B20" s="73"/>
      <c r="C20" s="73"/>
      <c r="D20" s="73"/>
      <c r="E20" s="73"/>
      <c r="F20" s="73"/>
      <c r="G20" s="73"/>
      <c r="H20" s="73"/>
      <c r="I20" s="74"/>
      <c r="J20" s="74"/>
      <c r="K20" s="73"/>
      <c r="L20" s="73"/>
      <c r="M20" s="73"/>
      <c r="N20" s="73"/>
      <c r="O20" s="75"/>
      <c r="P20" s="75"/>
      <c r="Q20" s="73"/>
      <c r="R20" s="76">
        <v>64.540000000000006</v>
      </c>
      <c r="S20" s="77">
        <v>64.540000000000006</v>
      </c>
      <c r="T20" s="77">
        <v>87.36</v>
      </c>
      <c r="U20" s="78">
        <f t="shared" si="0"/>
        <v>135.3579175704989</v>
      </c>
      <c r="V20" s="73" t="s">
        <v>52</v>
      </c>
    </row>
    <row r="21" spans="1:22" ht="23.1" customHeight="1" x14ac:dyDescent="0.2">
      <c r="A21" s="65"/>
      <c r="B21" s="73"/>
      <c r="C21" s="73"/>
      <c r="D21" s="73"/>
      <c r="E21" s="73"/>
      <c r="F21" s="73"/>
      <c r="G21" s="73"/>
      <c r="H21" s="73"/>
      <c r="I21" s="74"/>
      <c r="J21" s="74"/>
      <c r="K21" s="73"/>
      <c r="L21" s="73"/>
      <c r="M21" s="73"/>
      <c r="N21" s="73"/>
      <c r="O21" s="75"/>
      <c r="P21" s="75"/>
      <c r="Q21" s="73"/>
      <c r="R21" s="76">
        <v>89.9</v>
      </c>
      <c r="S21" s="77">
        <v>89.9</v>
      </c>
      <c r="T21" s="77">
        <v>33.159999999999997</v>
      </c>
      <c r="U21" s="78">
        <f t="shared" si="0"/>
        <v>36.885428253615125</v>
      </c>
      <c r="V21" s="73" t="s">
        <v>53</v>
      </c>
    </row>
    <row r="22" spans="1:22" ht="23.1" customHeight="1" x14ac:dyDescent="0.2">
      <c r="A22" s="65"/>
      <c r="B22" s="73"/>
      <c r="C22" s="73"/>
      <c r="D22" s="73"/>
      <c r="E22" s="73"/>
      <c r="F22" s="73"/>
      <c r="G22" s="73"/>
      <c r="H22" s="73"/>
      <c r="I22" s="74"/>
      <c r="J22" s="74"/>
      <c r="K22" s="73"/>
      <c r="L22" s="73"/>
      <c r="M22" s="73"/>
      <c r="N22" s="73"/>
      <c r="O22" s="75"/>
      <c r="P22" s="75"/>
      <c r="Q22" s="73"/>
      <c r="R22" s="76">
        <v>90.77</v>
      </c>
      <c r="S22" s="77">
        <v>90.77</v>
      </c>
      <c r="T22" s="77">
        <v>98.43</v>
      </c>
      <c r="U22" s="78">
        <f t="shared" si="0"/>
        <v>108.43891153464801</v>
      </c>
      <c r="V22" s="73" t="s">
        <v>54</v>
      </c>
    </row>
    <row r="23" spans="1:22" ht="23.1" customHeight="1" x14ac:dyDescent="0.2">
      <c r="A23" s="65"/>
      <c r="B23" s="73"/>
      <c r="C23" s="73"/>
      <c r="D23" s="73"/>
      <c r="E23" s="73"/>
      <c r="F23" s="73"/>
      <c r="G23" s="73"/>
      <c r="H23" s="73"/>
      <c r="I23" s="74"/>
      <c r="J23" s="74"/>
      <c r="K23" s="73"/>
      <c r="L23" s="73"/>
      <c r="M23" s="73"/>
      <c r="N23" s="73"/>
      <c r="O23" s="75"/>
      <c r="P23" s="75"/>
      <c r="Q23" s="73"/>
      <c r="R23" s="76">
        <v>100</v>
      </c>
      <c r="S23" s="77">
        <v>100</v>
      </c>
      <c r="T23" s="77" t="s">
        <v>55</v>
      </c>
      <c r="U23" s="78" t="str">
        <f t="shared" si="0"/>
        <v>N/A</v>
      </c>
      <c r="V23" s="73" t="s">
        <v>56</v>
      </c>
    </row>
    <row r="24" spans="1:22" ht="23.1" customHeight="1" x14ac:dyDescent="0.2">
      <c r="A24" s="65"/>
      <c r="B24" s="73"/>
      <c r="C24" s="73"/>
      <c r="D24" s="73"/>
      <c r="E24" s="73"/>
      <c r="F24" s="73"/>
      <c r="G24" s="73"/>
      <c r="H24" s="73"/>
      <c r="I24" s="74"/>
      <c r="J24" s="74"/>
      <c r="K24" s="73"/>
      <c r="L24" s="73"/>
      <c r="M24" s="73"/>
      <c r="N24" s="73"/>
      <c r="O24" s="75"/>
      <c r="P24" s="75"/>
      <c r="Q24" s="73"/>
      <c r="R24" s="76" t="s">
        <v>55</v>
      </c>
      <c r="S24" s="77" t="s">
        <v>55</v>
      </c>
      <c r="T24" s="77">
        <v>67.12</v>
      </c>
      <c r="U24" s="78" t="str">
        <f t="shared" si="0"/>
        <v>N/A</v>
      </c>
      <c r="V24" s="73" t="s">
        <v>57</v>
      </c>
    </row>
    <row r="25" spans="1:22" ht="23.1" customHeight="1" x14ac:dyDescent="0.2">
      <c r="A25" s="65"/>
      <c r="B25" s="73"/>
      <c r="C25" s="73"/>
      <c r="D25" s="73"/>
      <c r="E25" s="73"/>
      <c r="F25" s="73"/>
      <c r="G25" s="73"/>
      <c r="H25" s="73"/>
      <c r="I25" s="74"/>
      <c r="J25" s="74"/>
      <c r="K25" s="73"/>
      <c r="L25" s="73"/>
      <c r="M25" s="73"/>
      <c r="N25" s="73"/>
      <c r="O25" s="75"/>
      <c r="P25" s="75"/>
      <c r="Q25" s="73"/>
      <c r="R25" s="76">
        <v>91.11</v>
      </c>
      <c r="S25" s="77">
        <v>91.11</v>
      </c>
      <c r="T25" s="77">
        <v>96</v>
      </c>
      <c r="U25" s="78">
        <f t="shared" si="0"/>
        <v>105.36713862364175</v>
      </c>
      <c r="V25" s="73" t="s">
        <v>58</v>
      </c>
    </row>
    <row r="26" spans="1:22" ht="23.1" customHeight="1" x14ac:dyDescent="0.2">
      <c r="A26" s="65"/>
      <c r="B26" s="73"/>
      <c r="C26" s="73"/>
      <c r="D26" s="73"/>
      <c r="E26" s="73"/>
      <c r="F26" s="73"/>
      <c r="G26" s="73"/>
      <c r="H26" s="73"/>
      <c r="I26" s="74"/>
      <c r="J26" s="74"/>
      <c r="K26" s="73"/>
      <c r="L26" s="73"/>
      <c r="M26" s="73"/>
      <c r="N26" s="73"/>
      <c r="O26" s="75"/>
      <c r="P26" s="75"/>
      <c r="Q26" s="73"/>
      <c r="R26" s="76">
        <v>90</v>
      </c>
      <c r="S26" s="77">
        <v>90</v>
      </c>
      <c r="T26" s="77">
        <v>81.239999999999995</v>
      </c>
      <c r="U26" s="78">
        <f t="shared" si="0"/>
        <v>90.266666666666666</v>
      </c>
      <c r="V26" s="73" t="s">
        <v>59</v>
      </c>
    </row>
    <row r="27" spans="1:22" ht="23.1" customHeight="1" x14ac:dyDescent="0.2">
      <c r="A27" s="65"/>
      <c r="B27" s="73"/>
      <c r="C27" s="73"/>
      <c r="D27" s="73"/>
      <c r="E27" s="73"/>
      <c r="F27" s="73"/>
      <c r="G27" s="73"/>
      <c r="H27" s="73"/>
      <c r="I27" s="74"/>
      <c r="J27" s="74"/>
      <c r="K27" s="73"/>
      <c r="L27" s="73"/>
      <c r="M27" s="73"/>
      <c r="N27" s="73"/>
      <c r="O27" s="75"/>
      <c r="P27" s="75"/>
      <c r="Q27" s="73"/>
      <c r="R27" s="76">
        <v>83</v>
      </c>
      <c r="S27" s="77">
        <v>83</v>
      </c>
      <c r="T27" s="77">
        <v>91</v>
      </c>
      <c r="U27" s="78">
        <f t="shared" si="0"/>
        <v>109.63855421686748</v>
      </c>
      <c r="V27" s="73" t="s">
        <v>60</v>
      </c>
    </row>
    <row r="28" spans="1:22" ht="23.1" customHeight="1" x14ac:dyDescent="0.2">
      <c r="A28" s="65"/>
      <c r="B28" s="73"/>
      <c r="C28" s="73"/>
      <c r="D28" s="73"/>
      <c r="E28" s="73"/>
      <c r="F28" s="73"/>
      <c r="G28" s="73"/>
      <c r="H28" s="73"/>
      <c r="I28" s="74"/>
      <c r="J28" s="74"/>
      <c r="K28" s="73"/>
      <c r="L28" s="73"/>
      <c r="M28" s="73"/>
      <c r="N28" s="73"/>
      <c r="O28" s="75"/>
      <c r="P28" s="75"/>
      <c r="Q28" s="73"/>
      <c r="R28" s="76">
        <v>90</v>
      </c>
      <c r="S28" s="77">
        <v>90</v>
      </c>
      <c r="T28" s="77" t="s">
        <v>55</v>
      </c>
      <c r="U28" s="78" t="str">
        <f t="shared" si="0"/>
        <v>N/A</v>
      </c>
      <c r="V28" s="73" t="s">
        <v>61</v>
      </c>
    </row>
    <row r="29" spans="1:22" ht="23.1" customHeight="1" x14ac:dyDescent="0.2">
      <c r="A29" s="65"/>
      <c r="B29" s="73"/>
      <c r="C29" s="73"/>
      <c r="D29" s="73"/>
      <c r="E29" s="73"/>
      <c r="F29" s="73"/>
      <c r="G29" s="73"/>
      <c r="H29" s="73"/>
      <c r="I29" s="74"/>
      <c r="J29" s="74"/>
      <c r="K29" s="73"/>
      <c r="L29" s="73"/>
      <c r="M29" s="73"/>
      <c r="N29" s="73"/>
      <c r="O29" s="75"/>
      <c r="P29" s="75"/>
      <c r="Q29" s="73"/>
      <c r="R29" s="76">
        <v>80.010000000000005</v>
      </c>
      <c r="S29" s="77">
        <v>80.010000000000005</v>
      </c>
      <c r="T29" s="77">
        <v>39.9</v>
      </c>
      <c r="U29" s="78">
        <f t="shared" si="0"/>
        <v>49.868766404199469</v>
      </c>
      <c r="V29" s="73" t="s">
        <v>62</v>
      </c>
    </row>
    <row r="30" spans="1:22" ht="23.1" customHeight="1" x14ac:dyDescent="0.2">
      <c r="A30" s="65"/>
      <c r="B30" s="73"/>
      <c r="C30" s="73"/>
      <c r="D30" s="73"/>
      <c r="E30" s="73"/>
      <c r="F30" s="73"/>
      <c r="G30" s="73"/>
      <c r="H30" s="73"/>
      <c r="I30" s="74"/>
      <c r="J30" s="74"/>
      <c r="K30" s="73"/>
      <c r="L30" s="73"/>
      <c r="M30" s="73"/>
      <c r="N30" s="73"/>
      <c r="O30" s="75"/>
      <c r="P30" s="75"/>
      <c r="Q30" s="73"/>
      <c r="R30" s="76">
        <v>71</v>
      </c>
      <c r="S30" s="77">
        <v>71</v>
      </c>
      <c r="T30" s="77">
        <v>97</v>
      </c>
      <c r="U30" s="78">
        <f t="shared" si="0"/>
        <v>136.61971830985914</v>
      </c>
      <c r="V30" s="73" t="s">
        <v>63</v>
      </c>
    </row>
    <row r="31" spans="1:22" ht="23.1" customHeight="1" x14ac:dyDescent="0.2">
      <c r="A31" s="65"/>
      <c r="B31" s="73"/>
      <c r="C31" s="73"/>
      <c r="D31" s="73"/>
      <c r="E31" s="73"/>
      <c r="F31" s="73"/>
      <c r="G31" s="73"/>
      <c r="H31" s="73"/>
      <c r="I31" s="74"/>
      <c r="J31" s="74"/>
      <c r="K31" s="73"/>
      <c r="L31" s="73"/>
      <c r="M31" s="73"/>
      <c r="N31" s="73"/>
      <c r="O31" s="75"/>
      <c r="P31" s="75"/>
      <c r="Q31" s="73"/>
      <c r="R31" s="76" t="s">
        <v>55</v>
      </c>
      <c r="S31" s="77" t="s">
        <v>55</v>
      </c>
      <c r="T31" s="77">
        <v>38.08</v>
      </c>
      <c r="U31" s="78" t="str">
        <f t="shared" si="0"/>
        <v>N/A</v>
      </c>
      <c r="V31" s="73" t="s">
        <v>64</v>
      </c>
    </row>
    <row r="32" spans="1:22" ht="23.1" customHeight="1" x14ac:dyDescent="0.2">
      <c r="A32" s="65"/>
      <c r="B32" s="73"/>
      <c r="C32" s="73"/>
      <c r="D32" s="73"/>
      <c r="E32" s="73"/>
      <c r="F32" s="73"/>
      <c r="G32" s="73"/>
      <c r="H32" s="73"/>
      <c r="I32" s="74"/>
      <c r="J32" s="74"/>
      <c r="K32" s="73"/>
      <c r="L32" s="73"/>
      <c r="M32" s="73"/>
      <c r="N32" s="73"/>
      <c r="O32" s="75"/>
      <c r="P32" s="75"/>
      <c r="Q32" s="73"/>
      <c r="R32" s="76" t="s">
        <v>55</v>
      </c>
      <c r="S32" s="77" t="s">
        <v>55</v>
      </c>
      <c r="T32" s="77">
        <v>62.6</v>
      </c>
      <c r="U32" s="78" t="str">
        <f t="shared" si="0"/>
        <v>N/A</v>
      </c>
      <c r="V32" s="73" t="s">
        <v>65</v>
      </c>
    </row>
    <row r="33" spans="1:22" ht="23.1" customHeight="1" x14ac:dyDescent="0.2">
      <c r="A33" s="65"/>
      <c r="B33" s="73"/>
      <c r="C33" s="73"/>
      <c r="D33" s="73"/>
      <c r="E33" s="73"/>
      <c r="F33" s="73"/>
      <c r="G33" s="73"/>
      <c r="H33" s="73"/>
      <c r="I33" s="74"/>
      <c r="J33" s="74"/>
      <c r="K33" s="73"/>
      <c r="L33" s="73"/>
      <c r="M33" s="73"/>
      <c r="N33" s="73"/>
      <c r="O33" s="75"/>
      <c r="P33" s="75"/>
      <c r="Q33" s="73"/>
      <c r="R33" s="76" t="s">
        <v>55</v>
      </c>
      <c r="S33" s="77" t="s">
        <v>55</v>
      </c>
      <c r="T33" s="77">
        <v>78.28</v>
      </c>
      <c r="U33" s="78" t="str">
        <f t="shared" si="0"/>
        <v>N/A</v>
      </c>
      <c r="V33" s="73" t="s">
        <v>66</v>
      </c>
    </row>
    <row r="34" spans="1:22" ht="23.1" customHeight="1" x14ac:dyDescent="0.2">
      <c r="A34" s="65"/>
      <c r="B34" s="73"/>
      <c r="C34" s="73"/>
      <c r="D34" s="73"/>
      <c r="E34" s="73"/>
      <c r="F34" s="73"/>
      <c r="G34" s="73"/>
      <c r="H34" s="73"/>
      <c r="I34" s="74"/>
      <c r="J34" s="74"/>
      <c r="K34" s="73"/>
      <c r="L34" s="73"/>
      <c r="M34" s="73"/>
      <c r="N34" s="73"/>
      <c r="O34" s="75"/>
      <c r="P34" s="75"/>
      <c r="Q34" s="73"/>
      <c r="R34" s="76">
        <v>80</v>
      </c>
      <c r="S34" s="77">
        <v>80</v>
      </c>
      <c r="T34" s="77">
        <v>4.6399999999999997</v>
      </c>
      <c r="U34" s="78">
        <f t="shared" si="0"/>
        <v>5.8</v>
      </c>
      <c r="V34" s="73" t="s">
        <v>67</v>
      </c>
    </row>
    <row r="35" spans="1:22" ht="23.1" customHeight="1" x14ac:dyDescent="0.2">
      <c r="A35" s="65"/>
      <c r="B35" s="73"/>
      <c r="C35" s="73"/>
      <c r="D35" s="73"/>
      <c r="E35" s="73"/>
      <c r="F35" s="73"/>
      <c r="G35" s="73"/>
      <c r="H35" s="73"/>
      <c r="I35" s="74"/>
      <c r="J35" s="74"/>
      <c r="K35" s="73"/>
      <c r="L35" s="73"/>
      <c r="M35" s="73"/>
      <c r="N35" s="73"/>
      <c r="O35" s="75"/>
      <c r="P35" s="75"/>
      <c r="Q35" s="73"/>
      <c r="R35" s="76">
        <v>0</v>
      </c>
      <c r="S35" s="77">
        <v>0</v>
      </c>
      <c r="T35" s="77" t="s">
        <v>55</v>
      </c>
      <c r="U35" s="78" t="str">
        <f t="shared" si="0"/>
        <v>N/A</v>
      </c>
      <c r="V35" s="73" t="s">
        <v>68</v>
      </c>
    </row>
    <row r="36" spans="1:22" ht="23.1" customHeight="1" x14ac:dyDescent="0.2">
      <c r="A36" s="65"/>
      <c r="B36" s="73"/>
      <c r="C36" s="73"/>
      <c r="D36" s="73"/>
      <c r="E36" s="73"/>
      <c r="F36" s="73"/>
      <c r="G36" s="73"/>
      <c r="H36" s="73"/>
      <c r="I36" s="74"/>
      <c r="J36" s="74"/>
      <c r="K36" s="73"/>
      <c r="L36" s="73"/>
      <c r="M36" s="73"/>
      <c r="N36" s="73"/>
      <c r="O36" s="75"/>
      <c r="P36" s="75"/>
      <c r="Q36" s="73"/>
      <c r="R36" s="76">
        <v>74.2</v>
      </c>
      <c r="S36" s="77">
        <v>74.2</v>
      </c>
      <c r="T36" s="77">
        <v>86</v>
      </c>
      <c r="U36" s="78">
        <f t="shared" si="0"/>
        <v>115.90296495956873</v>
      </c>
      <c r="V36" s="73" t="s">
        <v>69</v>
      </c>
    </row>
    <row r="37" spans="1:22" ht="23.1" customHeight="1" x14ac:dyDescent="0.2">
      <c r="A37" s="65"/>
      <c r="B37" s="73"/>
      <c r="C37" s="73"/>
      <c r="D37" s="73"/>
      <c r="E37" s="73"/>
      <c r="F37" s="73"/>
      <c r="G37" s="73"/>
      <c r="H37" s="73"/>
      <c r="I37" s="74"/>
      <c r="J37" s="74"/>
      <c r="K37" s="73"/>
      <c r="L37" s="73"/>
      <c r="M37" s="73"/>
      <c r="N37" s="73"/>
      <c r="O37" s="75"/>
      <c r="P37" s="75"/>
      <c r="Q37" s="73"/>
      <c r="R37" s="76">
        <v>70</v>
      </c>
      <c r="S37" s="77">
        <v>70</v>
      </c>
      <c r="T37" s="77">
        <v>47.58</v>
      </c>
      <c r="U37" s="78">
        <f t="shared" si="0"/>
        <v>67.971428571428575</v>
      </c>
      <c r="V37" s="73" t="s">
        <v>70</v>
      </c>
    </row>
    <row r="38" spans="1:22" ht="23.1" customHeight="1" x14ac:dyDescent="0.2">
      <c r="A38" s="65"/>
      <c r="B38" s="73"/>
      <c r="C38" s="73"/>
      <c r="D38" s="73"/>
      <c r="E38" s="73"/>
      <c r="F38" s="73"/>
      <c r="G38" s="73"/>
      <c r="H38" s="73"/>
      <c r="I38" s="74"/>
      <c r="J38" s="74"/>
      <c r="K38" s="73"/>
      <c r="L38" s="73"/>
      <c r="M38" s="73"/>
      <c r="N38" s="73"/>
      <c r="O38" s="75"/>
      <c r="P38" s="75"/>
      <c r="Q38" s="73"/>
      <c r="R38" s="76">
        <v>88</v>
      </c>
      <c r="S38" s="77">
        <v>88</v>
      </c>
      <c r="T38" s="77">
        <v>64</v>
      </c>
      <c r="U38" s="78">
        <f t="shared" si="0"/>
        <v>72.727272727272734</v>
      </c>
      <c r="V38" s="73" t="s">
        <v>71</v>
      </c>
    </row>
    <row r="39" spans="1:22" ht="23.1" customHeight="1" x14ac:dyDescent="0.2">
      <c r="A39" s="65"/>
      <c r="B39" s="73"/>
      <c r="C39" s="73"/>
      <c r="D39" s="73"/>
      <c r="E39" s="73"/>
      <c r="F39" s="73"/>
      <c r="G39" s="73"/>
      <c r="H39" s="73"/>
      <c r="I39" s="74"/>
      <c r="J39" s="74"/>
      <c r="K39" s="73"/>
      <c r="L39" s="73"/>
      <c r="M39" s="73"/>
      <c r="N39" s="73"/>
      <c r="O39" s="75"/>
      <c r="P39" s="75"/>
      <c r="Q39" s="73"/>
      <c r="R39" s="76">
        <v>100</v>
      </c>
      <c r="S39" s="77">
        <v>100</v>
      </c>
      <c r="T39" s="77">
        <v>108.99</v>
      </c>
      <c r="U39" s="78">
        <f t="shared" si="0"/>
        <v>108.98999999999998</v>
      </c>
      <c r="V39" s="73" t="s">
        <v>72</v>
      </c>
    </row>
    <row r="40" spans="1:22" ht="23.1" customHeight="1" x14ac:dyDescent="0.2">
      <c r="A40" s="65"/>
      <c r="B40" s="73"/>
      <c r="C40" s="73"/>
      <c r="D40" s="73"/>
      <c r="E40" s="73"/>
      <c r="F40" s="73"/>
      <c r="G40" s="73"/>
      <c r="H40" s="73"/>
      <c r="I40" s="74"/>
      <c r="J40" s="74"/>
      <c r="K40" s="73"/>
      <c r="L40" s="73"/>
      <c r="M40" s="73"/>
      <c r="N40" s="73"/>
      <c r="O40" s="75"/>
      <c r="P40" s="75"/>
      <c r="Q40" s="73"/>
      <c r="R40" s="76" t="s">
        <v>55</v>
      </c>
      <c r="S40" s="77" t="s">
        <v>55</v>
      </c>
      <c r="T40" s="77">
        <v>84</v>
      </c>
      <c r="U40" s="78" t="str">
        <f t="shared" si="0"/>
        <v>N/A</v>
      </c>
      <c r="V40" s="73" t="s">
        <v>73</v>
      </c>
    </row>
    <row r="41" spans="1:22" ht="23.1" customHeight="1" x14ac:dyDescent="0.2">
      <c r="A41" s="65"/>
      <c r="B41" s="73"/>
      <c r="C41" s="73"/>
      <c r="D41" s="73"/>
      <c r="E41" s="73"/>
      <c r="F41" s="73"/>
      <c r="G41" s="73"/>
      <c r="H41" s="73"/>
      <c r="I41" s="74"/>
      <c r="J41" s="74"/>
      <c r="K41" s="73"/>
      <c r="L41" s="73"/>
      <c r="M41" s="73"/>
      <c r="N41" s="73"/>
      <c r="O41" s="75"/>
      <c r="P41" s="75"/>
      <c r="Q41" s="73"/>
      <c r="R41" s="76">
        <v>2305</v>
      </c>
      <c r="S41" s="77" t="s">
        <v>55</v>
      </c>
      <c r="T41" s="77" t="s">
        <v>55</v>
      </c>
      <c r="U41" s="78" t="str">
        <f t="shared" si="0"/>
        <v>N/A</v>
      </c>
      <c r="V41" s="73" t="s">
        <v>74</v>
      </c>
    </row>
    <row r="42" spans="1:22" ht="23.1" customHeight="1" thickBot="1" x14ac:dyDescent="0.25">
      <c r="A42" s="65"/>
      <c r="B42" s="73"/>
      <c r="C42" s="73"/>
      <c r="D42" s="73"/>
      <c r="E42" s="73"/>
      <c r="F42" s="73"/>
      <c r="G42" s="73"/>
      <c r="H42" s="73"/>
      <c r="I42" s="74"/>
      <c r="J42" s="74"/>
      <c r="K42" s="73"/>
      <c r="L42" s="73"/>
      <c r="M42" s="73"/>
      <c r="N42" s="73"/>
      <c r="O42" s="75"/>
      <c r="P42" s="75"/>
      <c r="Q42" s="73"/>
      <c r="R42" s="76">
        <v>9842</v>
      </c>
      <c r="S42" s="77" t="s">
        <v>55</v>
      </c>
      <c r="T42" s="77" t="s">
        <v>55</v>
      </c>
      <c r="U42" s="78" t="str">
        <f t="shared" si="0"/>
        <v>N/A</v>
      </c>
      <c r="V42" s="73" t="s">
        <v>75</v>
      </c>
    </row>
    <row r="43" spans="1:22" ht="75" customHeight="1" thickTop="1" thickBot="1" x14ac:dyDescent="0.25">
      <c r="A43" s="65"/>
      <c r="B43" s="66" t="s">
        <v>37</v>
      </c>
      <c r="C43" s="67" t="s">
        <v>76</v>
      </c>
      <c r="D43" s="67"/>
      <c r="E43" s="67"/>
      <c r="F43" s="67"/>
      <c r="G43" s="67"/>
      <c r="H43" s="67"/>
      <c r="I43" s="67" t="s">
        <v>77</v>
      </c>
      <c r="J43" s="67"/>
      <c r="K43" s="67"/>
      <c r="L43" s="67" t="s">
        <v>78</v>
      </c>
      <c r="M43" s="67"/>
      <c r="N43" s="67"/>
      <c r="O43" s="67"/>
      <c r="P43" s="68" t="s">
        <v>41</v>
      </c>
      <c r="Q43" s="68" t="s">
        <v>42</v>
      </c>
      <c r="R43" s="68">
        <v>3130.1114814814814</v>
      </c>
      <c r="S43" s="68">
        <v>72.360399999999998</v>
      </c>
      <c r="T43" s="68">
        <v>77.686153846153857</v>
      </c>
      <c r="U43" s="68">
        <f t="shared" si="0"/>
        <v>107.36003925649091</v>
      </c>
      <c r="V43" s="69" t="s">
        <v>43</v>
      </c>
    </row>
    <row r="44" spans="1:22" ht="23.1" customHeight="1" thickTop="1" thickBot="1" x14ac:dyDescent="0.25">
      <c r="A44" s="65"/>
      <c r="B44" s="70" t="s">
        <v>44</v>
      </c>
      <c r="C44" s="72"/>
      <c r="D44" s="72"/>
      <c r="E44" s="72"/>
      <c r="F44" s="72"/>
      <c r="G44" s="72"/>
      <c r="H44" s="72"/>
      <c r="I44" s="72"/>
      <c r="J44" s="72"/>
      <c r="K44" s="72"/>
      <c r="L44" s="72"/>
      <c r="M44" s="72"/>
      <c r="N44" s="72"/>
      <c r="O44" s="72"/>
      <c r="P44" s="72"/>
      <c r="Q44" s="72"/>
      <c r="R44" s="72"/>
      <c r="S44" s="72"/>
      <c r="T44" s="72"/>
      <c r="U44" s="72"/>
      <c r="V44" s="71"/>
    </row>
    <row r="45" spans="1:22" ht="23.1" customHeight="1" x14ac:dyDescent="0.2">
      <c r="A45" s="65"/>
      <c r="B45" s="73"/>
      <c r="C45" s="73"/>
      <c r="D45" s="73"/>
      <c r="E45" s="73"/>
      <c r="F45" s="73"/>
      <c r="G45" s="73"/>
      <c r="H45" s="73"/>
      <c r="I45" s="74"/>
      <c r="J45" s="74"/>
      <c r="K45" s="73"/>
      <c r="L45" s="73"/>
      <c r="M45" s="73"/>
      <c r="N45" s="73"/>
      <c r="O45" s="75"/>
      <c r="P45" s="75"/>
      <c r="Q45" s="73"/>
      <c r="R45" s="76">
        <v>75.7</v>
      </c>
      <c r="S45" s="77">
        <v>75.7</v>
      </c>
      <c r="T45" s="77">
        <v>74.42</v>
      </c>
      <c r="U45" s="78">
        <f t="shared" ref="U45:U76" si="1">IF(ISERROR(T45/S45),"N/A",T45/S45*100)</f>
        <v>98.30911492734478</v>
      </c>
      <c r="V45" s="73" t="s">
        <v>53</v>
      </c>
    </row>
    <row r="46" spans="1:22" ht="23.1" customHeight="1" x14ac:dyDescent="0.2">
      <c r="A46" s="65"/>
      <c r="B46" s="73"/>
      <c r="C46" s="73"/>
      <c r="D46" s="73"/>
      <c r="E46" s="73"/>
      <c r="F46" s="73"/>
      <c r="G46" s="73"/>
      <c r="H46" s="73"/>
      <c r="I46" s="74"/>
      <c r="J46" s="74"/>
      <c r="K46" s="73"/>
      <c r="L46" s="73"/>
      <c r="M46" s="73"/>
      <c r="N46" s="73"/>
      <c r="O46" s="75"/>
      <c r="P46" s="75"/>
      <c r="Q46" s="73"/>
      <c r="R46" s="76">
        <v>68.069999999999993</v>
      </c>
      <c r="S46" s="77">
        <v>68.069999999999993</v>
      </c>
      <c r="T46" s="77">
        <v>82.53</v>
      </c>
      <c r="U46" s="78">
        <f t="shared" si="1"/>
        <v>121.24283825473779</v>
      </c>
      <c r="V46" s="73" t="s">
        <v>72</v>
      </c>
    </row>
    <row r="47" spans="1:22" ht="23.1" customHeight="1" x14ac:dyDescent="0.2">
      <c r="A47" s="65"/>
      <c r="B47" s="73"/>
      <c r="C47" s="73"/>
      <c r="D47" s="73"/>
      <c r="E47" s="73"/>
      <c r="F47" s="73"/>
      <c r="G47" s="73"/>
      <c r="H47" s="73"/>
      <c r="I47" s="74"/>
      <c r="J47" s="74"/>
      <c r="K47" s="73"/>
      <c r="L47" s="73"/>
      <c r="M47" s="73"/>
      <c r="N47" s="73"/>
      <c r="O47" s="75"/>
      <c r="P47" s="75"/>
      <c r="Q47" s="73"/>
      <c r="R47" s="76">
        <v>68.13</v>
      </c>
      <c r="S47" s="77">
        <v>68.13</v>
      </c>
      <c r="T47" s="77">
        <v>83.35</v>
      </c>
      <c r="U47" s="78">
        <f t="shared" si="1"/>
        <v>122.33964479671218</v>
      </c>
      <c r="V47" s="73" t="s">
        <v>48</v>
      </c>
    </row>
    <row r="48" spans="1:22" ht="23.1" customHeight="1" x14ac:dyDescent="0.2">
      <c r="A48" s="65"/>
      <c r="B48" s="73"/>
      <c r="C48" s="73"/>
      <c r="D48" s="73"/>
      <c r="E48" s="73"/>
      <c r="F48" s="73"/>
      <c r="G48" s="73"/>
      <c r="H48" s="73"/>
      <c r="I48" s="74"/>
      <c r="J48" s="74"/>
      <c r="K48" s="73"/>
      <c r="L48" s="73"/>
      <c r="M48" s="73"/>
      <c r="N48" s="73"/>
      <c r="O48" s="75"/>
      <c r="P48" s="75"/>
      <c r="Q48" s="73"/>
      <c r="R48" s="76">
        <v>79.209999999999994</v>
      </c>
      <c r="S48" s="77">
        <v>79.209999999999994</v>
      </c>
      <c r="T48" s="77">
        <v>80.63</v>
      </c>
      <c r="U48" s="78">
        <f t="shared" si="1"/>
        <v>101.79270294154779</v>
      </c>
      <c r="V48" s="73" t="s">
        <v>67</v>
      </c>
    </row>
    <row r="49" spans="1:22" ht="23.1" customHeight="1" x14ac:dyDescent="0.2">
      <c r="A49" s="65"/>
      <c r="B49" s="73"/>
      <c r="C49" s="73"/>
      <c r="D49" s="73"/>
      <c r="E49" s="73"/>
      <c r="F49" s="73"/>
      <c r="G49" s="73"/>
      <c r="H49" s="73"/>
      <c r="I49" s="74"/>
      <c r="J49" s="74"/>
      <c r="K49" s="73"/>
      <c r="L49" s="73"/>
      <c r="M49" s="73"/>
      <c r="N49" s="73"/>
      <c r="O49" s="75"/>
      <c r="P49" s="75"/>
      <c r="Q49" s="73"/>
      <c r="R49" s="76" t="s">
        <v>55</v>
      </c>
      <c r="S49" s="77" t="s">
        <v>55</v>
      </c>
      <c r="T49" s="77">
        <v>78</v>
      </c>
      <c r="U49" s="78" t="str">
        <f t="shared" si="1"/>
        <v>N/A</v>
      </c>
      <c r="V49" s="73" t="s">
        <v>64</v>
      </c>
    </row>
    <row r="50" spans="1:22" ht="23.1" customHeight="1" x14ac:dyDescent="0.2">
      <c r="A50" s="65"/>
      <c r="B50" s="73"/>
      <c r="C50" s="73"/>
      <c r="D50" s="73"/>
      <c r="E50" s="73"/>
      <c r="F50" s="73"/>
      <c r="G50" s="73"/>
      <c r="H50" s="73"/>
      <c r="I50" s="74"/>
      <c r="J50" s="74"/>
      <c r="K50" s="73"/>
      <c r="L50" s="73"/>
      <c r="M50" s="73"/>
      <c r="N50" s="73"/>
      <c r="O50" s="75"/>
      <c r="P50" s="75"/>
      <c r="Q50" s="73"/>
      <c r="R50" s="76">
        <v>64</v>
      </c>
      <c r="S50" s="77">
        <v>64</v>
      </c>
      <c r="T50" s="77">
        <v>120</v>
      </c>
      <c r="U50" s="78">
        <f t="shared" si="1"/>
        <v>187.5</v>
      </c>
      <c r="V50" s="73" t="s">
        <v>60</v>
      </c>
    </row>
    <row r="51" spans="1:22" ht="23.1" customHeight="1" x14ac:dyDescent="0.2">
      <c r="A51" s="65"/>
      <c r="B51" s="73"/>
      <c r="C51" s="73"/>
      <c r="D51" s="73"/>
      <c r="E51" s="73"/>
      <c r="F51" s="73"/>
      <c r="G51" s="73"/>
      <c r="H51" s="73"/>
      <c r="I51" s="74"/>
      <c r="J51" s="74"/>
      <c r="K51" s="73"/>
      <c r="L51" s="73"/>
      <c r="M51" s="73"/>
      <c r="N51" s="73"/>
      <c r="O51" s="75"/>
      <c r="P51" s="75"/>
      <c r="Q51" s="73"/>
      <c r="R51" s="76">
        <v>83</v>
      </c>
      <c r="S51" s="77">
        <v>83</v>
      </c>
      <c r="T51" s="77">
        <v>71</v>
      </c>
      <c r="U51" s="78">
        <f t="shared" si="1"/>
        <v>85.542168674698786</v>
      </c>
      <c r="V51" s="73" t="s">
        <v>50</v>
      </c>
    </row>
    <row r="52" spans="1:22" ht="23.1" customHeight="1" x14ac:dyDescent="0.2">
      <c r="A52" s="65"/>
      <c r="B52" s="73"/>
      <c r="C52" s="73"/>
      <c r="D52" s="73"/>
      <c r="E52" s="73"/>
      <c r="F52" s="73"/>
      <c r="G52" s="73"/>
      <c r="H52" s="73"/>
      <c r="I52" s="74"/>
      <c r="J52" s="74"/>
      <c r="K52" s="73"/>
      <c r="L52" s="73"/>
      <c r="M52" s="73"/>
      <c r="N52" s="73"/>
      <c r="O52" s="75"/>
      <c r="P52" s="75"/>
      <c r="Q52" s="73"/>
      <c r="R52" s="76">
        <v>88.15</v>
      </c>
      <c r="S52" s="77">
        <v>88.15</v>
      </c>
      <c r="T52" s="77">
        <v>76.63</v>
      </c>
      <c r="U52" s="78">
        <f t="shared" si="1"/>
        <v>86.93136698808847</v>
      </c>
      <c r="V52" s="73" t="s">
        <v>51</v>
      </c>
    </row>
    <row r="53" spans="1:22" ht="23.1" customHeight="1" x14ac:dyDescent="0.2">
      <c r="A53" s="65"/>
      <c r="B53" s="73"/>
      <c r="C53" s="73"/>
      <c r="D53" s="73"/>
      <c r="E53" s="73"/>
      <c r="F53" s="73"/>
      <c r="G53" s="73"/>
      <c r="H53" s="73"/>
      <c r="I53" s="74"/>
      <c r="J53" s="74"/>
      <c r="K53" s="73"/>
      <c r="L53" s="73"/>
      <c r="M53" s="73"/>
      <c r="N53" s="73"/>
      <c r="O53" s="75"/>
      <c r="P53" s="75"/>
      <c r="Q53" s="73"/>
      <c r="R53" s="76" t="s">
        <v>55</v>
      </c>
      <c r="S53" s="77" t="s">
        <v>55</v>
      </c>
      <c r="T53" s="77">
        <v>65</v>
      </c>
      <c r="U53" s="78" t="str">
        <f t="shared" si="1"/>
        <v>N/A</v>
      </c>
      <c r="V53" s="73" t="s">
        <v>66</v>
      </c>
    </row>
    <row r="54" spans="1:22" ht="23.1" customHeight="1" x14ac:dyDescent="0.2">
      <c r="A54" s="65"/>
      <c r="B54" s="73"/>
      <c r="C54" s="73"/>
      <c r="D54" s="73"/>
      <c r="E54" s="73"/>
      <c r="F54" s="73"/>
      <c r="G54" s="73"/>
      <c r="H54" s="73"/>
      <c r="I54" s="74"/>
      <c r="J54" s="74"/>
      <c r="K54" s="73"/>
      <c r="L54" s="73"/>
      <c r="M54" s="73"/>
      <c r="N54" s="73"/>
      <c r="O54" s="75"/>
      <c r="P54" s="75"/>
      <c r="Q54" s="73"/>
      <c r="R54" s="76">
        <v>0</v>
      </c>
      <c r="S54" s="77">
        <v>0</v>
      </c>
      <c r="T54" s="77" t="s">
        <v>55</v>
      </c>
      <c r="U54" s="78" t="str">
        <f t="shared" si="1"/>
        <v>N/A</v>
      </c>
      <c r="V54" s="73" t="s">
        <v>68</v>
      </c>
    </row>
    <row r="55" spans="1:22" ht="23.1" customHeight="1" x14ac:dyDescent="0.2">
      <c r="A55" s="65"/>
      <c r="B55" s="73"/>
      <c r="C55" s="73"/>
      <c r="D55" s="73"/>
      <c r="E55" s="73"/>
      <c r="F55" s="73"/>
      <c r="G55" s="73"/>
      <c r="H55" s="73"/>
      <c r="I55" s="74"/>
      <c r="J55" s="74"/>
      <c r="K55" s="73"/>
      <c r="L55" s="73"/>
      <c r="M55" s="73"/>
      <c r="N55" s="73"/>
      <c r="O55" s="75"/>
      <c r="P55" s="75"/>
      <c r="Q55" s="73"/>
      <c r="R55" s="76">
        <v>70.900000000000006</v>
      </c>
      <c r="S55" s="77">
        <v>70.900000000000006</v>
      </c>
      <c r="T55" s="77">
        <v>79.599999999999994</v>
      </c>
      <c r="U55" s="78">
        <f t="shared" si="1"/>
        <v>112.27080394922424</v>
      </c>
      <c r="V55" s="73" t="s">
        <v>63</v>
      </c>
    </row>
    <row r="56" spans="1:22" ht="23.1" customHeight="1" x14ac:dyDescent="0.2">
      <c r="A56" s="65"/>
      <c r="B56" s="73"/>
      <c r="C56" s="73"/>
      <c r="D56" s="73"/>
      <c r="E56" s="73"/>
      <c r="F56" s="73"/>
      <c r="G56" s="73"/>
      <c r="H56" s="73"/>
      <c r="I56" s="74"/>
      <c r="J56" s="74"/>
      <c r="K56" s="73"/>
      <c r="L56" s="73"/>
      <c r="M56" s="73"/>
      <c r="N56" s="73"/>
      <c r="O56" s="75"/>
      <c r="P56" s="75"/>
      <c r="Q56" s="73"/>
      <c r="R56" s="76">
        <v>80</v>
      </c>
      <c r="S56" s="77">
        <v>80</v>
      </c>
      <c r="T56" s="77" t="s">
        <v>55</v>
      </c>
      <c r="U56" s="78" t="str">
        <f t="shared" si="1"/>
        <v>N/A</v>
      </c>
      <c r="V56" s="73" t="s">
        <v>56</v>
      </c>
    </row>
    <row r="57" spans="1:22" ht="23.1" customHeight="1" x14ac:dyDescent="0.2">
      <c r="A57" s="65"/>
      <c r="B57" s="73"/>
      <c r="C57" s="73"/>
      <c r="D57" s="73"/>
      <c r="E57" s="73"/>
      <c r="F57" s="73"/>
      <c r="G57" s="73"/>
      <c r="H57" s="73"/>
      <c r="I57" s="74"/>
      <c r="J57" s="74"/>
      <c r="K57" s="73"/>
      <c r="L57" s="73"/>
      <c r="M57" s="73"/>
      <c r="N57" s="73"/>
      <c r="O57" s="75"/>
      <c r="P57" s="75"/>
      <c r="Q57" s="73"/>
      <c r="R57" s="76">
        <v>66.599999999999994</v>
      </c>
      <c r="S57" s="77">
        <v>66.599999999999994</v>
      </c>
      <c r="T57" s="77">
        <v>73.2</v>
      </c>
      <c r="U57" s="78">
        <f t="shared" si="1"/>
        <v>109.90990990990991</v>
      </c>
      <c r="V57" s="73" t="s">
        <v>69</v>
      </c>
    </row>
    <row r="58" spans="1:22" ht="23.1" customHeight="1" x14ac:dyDescent="0.2">
      <c r="A58" s="65"/>
      <c r="B58" s="73"/>
      <c r="C58" s="73"/>
      <c r="D58" s="73"/>
      <c r="E58" s="73"/>
      <c r="F58" s="73"/>
      <c r="G58" s="73"/>
      <c r="H58" s="73"/>
      <c r="I58" s="74"/>
      <c r="J58" s="74"/>
      <c r="K58" s="73"/>
      <c r="L58" s="73"/>
      <c r="M58" s="73"/>
      <c r="N58" s="73"/>
      <c r="O58" s="75"/>
      <c r="P58" s="75"/>
      <c r="Q58" s="73"/>
      <c r="R58" s="76" t="s">
        <v>55</v>
      </c>
      <c r="S58" s="77" t="s">
        <v>55</v>
      </c>
      <c r="T58" s="77">
        <v>84.21</v>
      </c>
      <c r="U58" s="78" t="str">
        <f t="shared" si="1"/>
        <v>N/A</v>
      </c>
      <c r="V58" s="73" t="s">
        <v>57</v>
      </c>
    </row>
    <row r="59" spans="1:22" ht="23.1" customHeight="1" x14ac:dyDescent="0.2">
      <c r="A59" s="65"/>
      <c r="B59" s="73"/>
      <c r="C59" s="73"/>
      <c r="D59" s="73"/>
      <c r="E59" s="73"/>
      <c r="F59" s="73"/>
      <c r="G59" s="73"/>
      <c r="H59" s="73"/>
      <c r="I59" s="74"/>
      <c r="J59" s="74"/>
      <c r="K59" s="73"/>
      <c r="L59" s="73"/>
      <c r="M59" s="73"/>
      <c r="N59" s="73"/>
      <c r="O59" s="75"/>
      <c r="P59" s="75"/>
      <c r="Q59" s="73"/>
      <c r="R59" s="76">
        <v>80</v>
      </c>
      <c r="S59" s="77">
        <v>80</v>
      </c>
      <c r="T59" s="77">
        <v>72</v>
      </c>
      <c r="U59" s="78">
        <f t="shared" si="1"/>
        <v>90</v>
      </c>
      <c r="V59" s="73" t="s">
        <v>45</v>
      </c>
    </row>
    <row r="60" spans="1:22" ht="23.1" customHeight="1" x14ac:dyDescent="0.2">
      <c r="A60" s="65"/>
      <c r="B60" s="73"/>
      <c r="C60" s="73"/>
      <c r="D60" s="73"/>
      <c r="E60" s="73"/>
      <c r="F60" s="73"/>
      <c r="G60" s="73"/>
      <c r="H60" s="73"/>
      <c r="I60" s="74"/>
      <c r="J60" s="74"/>
      <c r="K60" s="73"/>
      <c r="L60" s="73"/>
      <c r="M60" s="73"/>
      <c r="N60" s="73"/>
      <c r="O60" s="75"/>
      <c r="P60" s="75"/>
      <c r="Q60" s="73"/>
      <c r="R60" s="76">
        <v>75</v>
      </c>
      <c r="S60" s="77">
        <v>75</v>
      </c>
      <c r="T60" s="77">
        <v>52.69</v>
      </c>
      <c r="U60" s="78">
        <f t="shared" si="1"/>
        <v>70.25333333333333</v>
      </c>
      <c r="V60" s="73" t="s">
        <v>52</v>
      </c>
    </row>
    <row r="61" spans="1:22" ht="23.1" customHeight="1" x14ac:dyDescent="0.2">
      <c r="A61" s="65"/>
      <c r="B61" s="73"/>
      <c r="C61" s="73"/>
      <c r="D61" s="73"/>
      <c r="E61" s="73"/>
      <c r="F61" s="73"/>
      <c r="G61" s="73"/>
      <c r="H61" s="73"/>
      <c r="I61" s="74"/>
      <c r="J61" s="74"/>
      <c r="K61" s="73"/>
      <c r="L61" s="73"/>
      <c r="M61" s="73"/>
      <c r="N61" s="73"/>
      <c r="O61" s="75"/>
      <c r="P61" s="75"/>
      <c r="Q61" s="73"/>
      <c r="R61" s="76">
        <v>62</v>
      </c>
      <c r="S61" s="77">
        <v>62</v>
      </c>
      <c r="T61" s="77">
        <v>72.98</v>
      </c>
      <c r="U61" s="78">
        <f t="shared" si="1"/>
        <v>117.70967741935485</v>
      </c>
      <c r="V61" s="73" t="s">
        <v>46</v>
      </c>
    </row>
    <row r="62" spans="1:22" ht="23.1" customHeight="1" x14ac:dyDescent="0.2">
      <c r="A62" s="65"/>
      <c r="B62" s="73"/>
      <c r="C62" s="73"/>
      <c r="D62" s="73"/>
      <c r="E62" s="73"/>
      <c r="F62" s="73"/>
      <c r="G62" s="73"/>
      <c r="H62" s="73"/>
      <c r="I62" s="74"/>
      <c r="J62" s="74"/>
      <c r="K62" s="73"/>
      <c r="L62" s="73"/>
      <c r="M62" s="73"/>
      <c r="N62" s="73"/>
      <c r="O62" s="75"/>
      <c r="P62" s="75"/>
      <c r="Q62" s="73"/>
      <c r="R62" s="76">
        <v>81.25</v>
      </c>
      <c r="S62" s="77">
        <v>81.25</v>
      </c>
      <c r="T62" s="77">
        <v>81.56</v>
      </c>
      <c r="U62" s="78">
        <f t="shared" si="1"/>
        <v>100.38153846153845</v>
      </c>
      <c r="V62" s="73" t="s">
        <v>58</v>
      </c>
    </row>
    <row r="63" spans="1:22" ht="23.1" customHeight="1" x14ac:dyDescent="0.2">
      <c r="A63" s="65"/>
      <c r="B63" s="73"/>
      <c r="C63" s="73"/>
      <c r="D63" s="73"/>
      <c r="E63" s="73"/>
      <c r="F63" s="73"/>
      <c r="G63" s="73"/>
      <c r="H63" s="73"/>
      <c r="I63" s="74"/>
      <c r="J63" s="74"/>
      <c r="K63" s="73"/>
      <c r="L63" s="73"/>
      <c r="M63" s="73"/>
      <c r="N63" s="73"/>
      <c r="O63" s="75"/>
      <c r="P63" s="75"/>
      <c r="Q63" s="73"/>
      <c r="R63" s="76">
        <v>71</v>
      </c>
      <c r="S63" s="77">
        <v>71</v>
      </c>
      <c r="T63" s="77">
        <v>86</v>
      </c>
      <c r="U63" s="78">
        <f t="shared" si="1"/>
        <v>121.12676056338027</v>
      </c>
      <c r="V63" s="73" t="s">
        <v>71</v>
      </c>
    </row>
    <row r="64" spans="1:22" ht="23.1" customHeight="1" x14ac:dyDescent="0.2">
      <c r="A64" s="65"/>
      <c r="B64" s="73"/>
      <c r="C64" s="73"/>
      <c r="D64" s="73"/>
      <c r="E64" s="73"/>
      <c r="F64" s="73"/>
      <c r="G64" s="73"/>
      <c r="H64" s="73"/>
      <c r="I64" s="74"/>
      <c r="J64" s="74"/>
      <c r="K64" s="73"/>
      <c r="L64" s="73"/>
      <c r="M64" s="73"/>
      <c r="N64" s="73"/>
      <c r="O64" s="75"/>
      <c r="P64" s="75"/>
      <c r="Q64" s="73"/>
      <c r="R64" s="76">
        <v>76.3</v>
      </c>
      <c r="S64" s="77">
        <v>76.3</v>
      </c>
      <c r="T64" s="77">
        <v>86.74</v>
      </c>
      <c r="U64" s="78">
        <f t="shared" si="1"/>
        <v>113.68283093053735</v>
      </c>
      <c r="V64" s="73" t="s">
        <v>47</v>
      </c>
    </row>
    <row r="65" spans="1:22" ht="23.1" customHeight="1" x14ac:dyDescent="0.2">
      <c r="A65" s="65"/>
      <c r="B65" s="73"/>
      <c r="C65" s="73"/>
      <c r="D65" s="73"/>
      <c r="E65" s="73"/>
      <c r="F65" s="73"/>
      <c r="G65" s="73"/>
      <c r="H65" s="73"/>
      <c r="I65" s="74"/>
      <c r="J65" s="74"/>
      <c r="K65" s="73"/>
      <c r="L65" s="73"/>
      <c r="M65" s="73"/>
      <c r="N65" s="73"/>
      <c r="O65" s="75"/>
      <c r="P65" s="75"/>
      <c r="Q65" s="73"/>
      <c r="R65" s="76">
        <v>75</v>
      </c>
      <c r="S65" s="77">
        <v>75</v>
      </c>
      <c r="T65" s="77">
        <v>81</v>
      </c>
      <c r="U65" s="78">
        <f t="shared" si="1"/>
        <v>108</v>
      </c>
      <c r="V65" s="73" t="s">
        <v>49</v>
      </c>
    </row>
    <row r="66" spans="1:22" ht="23.1" customHeight="1" x14ac:dyDescent="0.2">
      <c r="A66" s="65"/>
      <c r="B66" s="73"/>
      <c r="C66" s="73"/>
      <c r="D66" s="73"/>
      <c r="E66" s="73"/>
      <c r="F66" s="73"/>
      <c r="G66" s="73"/>
      <c r="H66" s="73"/>
      <c r="I66" s="74"/>
      <c r="J66" s="74"/>
      <c r="K66" s="73"/>
      <c r="L66" s="73"/>
      <c r="M66" s="73"/>
      <c r="N66" s="73"/>
      <c r="O66" s="75"/>
      <c r="P66" s="75"/>
      <c r="Q66" s="73"/>
      <c r="R66" s="76">
        <v>80</v>
      </c>
      <c r="S66" s="77">
        <v>80</v>
      </c>
      <c r="T66" s="77">
        <v>73.48</v>
      </c>
      <c r="U66" s="78">
        <f t="shared" si="1"/>
        <v>91.850000000000009</v>
      </c>
      <c r="V66" s="73" t="s">
        <v>62</v>
      </c>
    </row>
    <row r="67" spans="1:22" ht="23.1" customHeight="1" x14ac:dyDescent="0.2">
      <c r="A67" s="65"/>
      <c r="B67" s="73"/>
      <c r="C67" s="73"/>
      <c r="D67" s="73"/>
      <c r="E67" s="73"/>
      <c r="F67" s="73"/>
      <c r="G67" s="73"/>
      <c r="H67" s="73"/>
      <c r="I67" s="74"/>
      <c r="J67" s="74"/>
      <c r="K67" s="73"/>
      <c r="L67" s="73"/>
      <c r="M67" s="73"/>
      <c r="N67" s="73"/>
      <c r="O67" s="75"/>
      <c r="P67" s="75"/>
      <c r="Q67" s="73"/>
      <c r="R67" s="76">
        <v>68.52</v>
      </c>
      <c r="S67" s="77">
        <v>68.52</v>
      </c>
      <c r="T67" s="77">
        <v>70.349999999999994</v>
      </c>
      <c r="U67" s="78">
        <f t="shared" si="1"/>
        <v>102.6707530647986</v>
      </c>
      <c r="V67" s="73" t="s">
        <v>54</v>
      </c>
    </row>
    <row r="68" spans="1:22" ht="23.1" customHeight="1" x14ac:dyDescent="0.2">
      <c r="A68" s="65"/>
      <c r="B68" s="73"/>
      <c r="C68" s="73"/>
      <c r="D68" s="73"/>
      <c r="E68" s="73"/>
      <c r="F68" s="73"/>
      <c r="G68" s="73"/>
      <c r="H68" s="73"/>
      <c r="I68" s="74"/>
      <c r="J68" s="74"/>
      <c r="K68" s="73"/>
      <c r="L68" s="73"/>
      <c r="M68" s="73"/>
      <c r="N68" s="73"/>
      <c r="O68" s="75"/>
      <c r="P68" s="75"/>
      <c r="Q68" s="73"/>
      <c r="R68" s="76">
        <v>79.290000000000006</v>
      </c>
      <c r="S68" s="77">
        <v>79.290000000000006</v>
      </c>
      <c r="T68" s="77" t="s">
        <v>55</v>
      </c>
      <c r="U68" s="78" t="str">
        <f t="shared" si="1"/>
        <v>N/A</v>
      </c>
      <c r="V68" s="73" t="s">
        <v>79</v>
      </c>
    </row>
    <row r="69" spans="1:22" ht="23.1" customHeight="1" x14ac:dyDescent="0.2">
      <c r="A69" s="65"/>
      <c r="B69" s="73"/>
      <c r="C69" s="73"/>
      <c r="D69" s="73"/>
      <c r="E69" s="73"/>
      <c r="F69" s="73"/>
      <c r="G69" s="73"/>
      <c r="H69" s="73"/>
      <c r="I69" s="74"/>
      <c r="J69" s="74"/>
      <c r="K69" s="73"/>
      <c r="L69" s="73"/>
      <c r="M69" s="73"/>
      <c r="N69" s="73"/>
      <c r="O69" s="75"/>
      <c r="P69" s="75"/>
      <c r="Q69" s="73"/>
      <c r="R69" s="76">
        <v>79.7</v>
      </c>
      <c r="S69" s="77">
        <v>79.7</v>
      </c>
      <c r="T69" s="77">
        <v>78.69</v>
      </c>
      <c r="U69" s="78">
        <f t="shared" si="1"/>
        <v>98.732747804265983</v>
      </c>
      <c r="V69" s="73" t="s">
        <v>70</v>
      </c>
    </row>
    <row r="70" spans="1:22" ht="23.1" customHeight="1" x14ac:dyDescent="0.2">
      <c r="A70" s="65"/>
      <c r="B70" s="73"/>
      <c r="C70" s="73"/>
      <c r="D70" s="73"/>
      <c r="E70" s="73"/>
      <c r="F70" s="73"/>
      <c r="G70" s="73"/>
      <c r="H70" s="73"/>
      <c r="I70" s="74"/>
      <c r="J70" s="74"/>
      <c r="K70" s="73"/>
      <c r="L70" s="73"/>
      <c r="M70" s="73"/>
      <c r="N70" s="73"/>
      <c r="O70" s="75"/>
      <c r="P70" s="75"/>
      <c r="Q70" s="73"/>
      <c r="R70" s="76">
        <v>84.37</v>
      </c>
      <c r="S70" s="77">
        <v>84.37</v>
      </c>
      <c r="T70" s="77">
        <v>70.459999999999994</v>
      </c>
      <c r="U70" s="78">
        <f t="shared" si="1"/>
        <v>83.5130970724191</v>
      </c>
      <c r="V70" s="73" t="s">
        <v>61</v>
      </c>
    </row>
    <row r="71" spans="1:22" ht="23.1" customHeight="1" x14ac:dyDescent="0.2">
      <c r="A71" s="65"/>
      <c r="B71" s="73"/>
      <c r="C71" s="73"/>
      <c r="D71" s="73"/>
      <c r="E71" s="73"/>
      <c r="F71" s="73"/>
      <c r="G71" s="73"/>
      <c r="H71" s="73"/>
      <c r="I71" s="74"/>
      <c r="J71" s="74"/>
      <c r="K71" s="73"/>
      <c r="L71" s="73"/>
      <c r="M71" s="73"/>
      <c r="N71" s="73"/>
      <c r="O71" s="75"/>
      <c r="P71" s="75"/>
      <c r="Q71" s="73"/>
      <c r="R71" s="76">
        <v>79.53</v>
      </c>
      <c r="S71" s="77">
        <v>79.53</v>
      </c>
      <c r="T71" s="77">
        <v>80.62</v>
      </c>
      <c r="U71" s="78">
        <f t="shared" si="1"/>
        <v>101.37055199295864</v>
      </c>
      <c r="V71" s="73" t="s">
        <v>59</v>
      </c>
    </row>
    <row r="72" spans="1:22" ht="23.1" customHeight="1" x14ac:dyDescent="0.2">
      <c r="A72" s="65"/>
      <c r="B72" s="73"/>
      <c r="C72" s="73"/>
      <c r="D72" s="73"/>
      <c r="E72" s="73"/>
      <c r="F72" s="73"/>
      <c r="G72" s="73"/>
      <c r="H72" s="73"/>
      <c r="I72" s="74"/>
      <c r="J72" s="74"/>
      <c r="K72" s="73"/>
      <c r="L72" s="73"/>
      <c r="M72" s="73"/>
      <c r="N72" s="73"/>
      <c r="O72" s="75"/>
      <c r="P72" s="75"/>
      <c r="Q72" s="73"/>
      <c r="R72" s="76">
        <v>73.290000000000006</v>
      </c>
      <c r="S72" s="77">
        <v>73.290000000000006</v>
      </c>
      <c r="T72" s="77">
        <v>66.7</v>
      </c>
      <c r="U72" s="78">
        <f t="shared" si="1"/>
        <v>91.008323100013641</v>
      </c>
      <c r="V72" s="73" t="s">
        <v>65</v>
      </c>
    </row>
    <row r="73" spans="1:22" ht="23.1" customHeight="1" x14ac:dyDescent="0.2">
      <c r="A73" s="65"/>
      <c r="B73" s="73"/>
      <c r="C73" s="73"/>
      <c r="D73" s="73"/>
      <c r="E73" s="73"/>
      <c r="F73" s="73"/>
      <c r="G73" s="73"/>
      <c r="H73" s="73"/>
      <c r="I73" s="74"/>
      <c r="J73" s="74"/>
      <c r="K73" s="73"/>
      <c r="L73" s="73"/>
      <c r="M73" s="73"/>
      <c r="N73" s="73"/>
      <c r="O73" s="75"/>
      <c r="P73" s="75"/>
      <c r="Q73" s="73"/>
      <c r="R73" s="76" t="s">
        <v>55</v>
      </c>
      <c r="S73" s="77" t="s">
        <v>55</v>
      </c>
      <c r="T73" s="77">
        <v>78</v>
      </c>
      <c r="U73" s="78" t="str">
        <f t="shared" si="1"/>
        <v>N/A</v>
      </c>
      <c r="V73" s="73" t="s">
        <v>73</v>
      </c>
    </row>
    <row r="74" spans="1:22" ht="23.1" customHeight="1" x14ac:dyDescent="0.2">
      <c r="A74" s="65"/>
      <c r="B74" s="73"/>
      <c r="C74" s="73"/>
      <c r="D74" s="73"/>
      <c r="E74" s="73"/>
      <c r="F74" s="73"/>
      <c r="G74" s="73"/>
      <c r="H74" s="73"/>
      <c r="I74" s="74"/>
      <c r="J74" s="74"/>
      <c r="K74" s="73"/>
      <c r="L74" s="73"/>
      <c r="M74" s="73"/>
      <c r="N74" s="73"/>
      <c r="O74" s="75"/>
      <c r="P74" s="75"/>
      <c r="Q74" s="73"/>
      <c r="R74" s="76">
        <v>23788</v>
      </c>
      <c r="S74" s="77" t="s">
        <v>55</v>
      </c>
      <c r="T74" s="77" t="s">
        <v>55</v>
      </c>
      <c r="U74" s="78" t="str">
        <f t="shared" si="1"/>
        <v>N/A</v>
      </c>
      <c r="V74" s="73" t="s">
        <v>74</v>
      </c>
    </row>
    <row r="75" spans="1:22" ht="23.1" customHeight="1" thickBot="1" x14ac:dyDescent="0.25">
      <c r="A75" s="65"/>
      <c r="B75" s="73"/>
      <c r="C75" s="73"/>
      <c r="D75" s="73"/>
      <c r="E75" s="73"/>
      <c r="F75" s="73"/>
      <c r="G75" s="73"/>
      <c r="H75" s="73"/>
      <c r="I75" s="74"/>
      <c r="J75" s="74"/>
      <c r="K75" s="73"/>
      <c r="L75" s="73"/>
      <c r="M75" s="73"/>
      <c r="N75" s="73"/>
      <c r="O75" s="75"/>
      <c r="P75" s="75"/>
      <c r="Q75" s="73"/>
      <c r="R75" s="76">
        <v>58916</v>
      </c>
      <c r="S75" s="77" t="s">
        <v>55</v>
      </c>
      <c r="T75" s="77" t="s">
        <v>55</v>
      </c>
      <c r="U75" s="78" t="str">
        <f t="shared" si="1"/>
        <v>N/A</v>
      </c>
      <c r="V75" s="73" t="s">
        <v>75</v>
      </c>
    </row>
    <row r="76" spans="1:22" ht="75" customHeight="1" thickTop="1" thickBot="1" x14ac:dyDescent="0.25">
      <c r="A76" s="65"/>
      <c r="B76" s="66" t="s">
        <v>80</v>
      </c>
      <c r="C76" s="67" t="s">
        <v>81</v>
      </c>
      <c r="D76" s="67"/>
      <c r="E76" s="67"/>
      <c r="F76" s="67"/>
      <c r="G76" s="67"/>
      <c r="H76" s="67"/>
      <c r="I76" s="67" t="s">
        <v>82</v>
      </c>
      <c r="J76" s="67"/>
      <c r="K76" s="67"/>
      <c r="L76" s="67" t="s">
        <v>83</v>
      </c>
      <c r="M76" s="67"/>
      <c r="N76" s="67"/>
      <c r="O76" s="67"/>
      <c r="P76" s="68" t="s">
        <v>41</v>
      </c>
      <c r="Q76" s="68" t="s">
        <v>84</v>
      </c>
      <c r="R76" s="68">
        <v>431.48185185185184</v>
      </c>
      <c r="S76" s="68">
        <v>37.440399999999997</v>
      </c>
      <c r="T76" s="68">
        <v>161.43923076923073</v>
      </c>
      <c r="U76" s="68">
        <f t="shared" si="1"/>
        <v>431.18991989730546</v>
      </c>
      <c r="V76" s="69" t="s">
        <v>43</v>
      </c>
    </row>
    <row r="77" spans="1:22" ht="23.1" customHeight="1" thickTop="1" thickBot="1" x14ac:dyDescent="0.25">
      <c r="A77" s="65"/>
      <c r="B77" s="70" t="s">
        <v>44</v>
      </c>
      <c r="C77" s="72"/>
      <c r="D77" s="72"/>
      <c r="E77" s="72"/>
      <c r="F77" s="72"/>
      <c r="G77" s="72"/>
      <c r="H77" s="72"/>
      <c r="I77" s="72"/>
      <c r="J77" s="72"/>
      <c r="K77" s="72"/>
      <c r="L77" s="72"/>
      <c r="M77" s="72"/>
      <c r="N77" s="72"/>
      <c r="O77" s="72"/>
      <c r="P77" s="72"/>
      <c r="Q77" s="72"/>
      <c r="R77" s="72"/>
      <c r="S77" s="72"/>
      <c r="T77" s="72"/>
      <c r="U77" s="72"/>
      <c r="V77" s="71"/>
    </row>
    <row r="78" spans="1:22" ht="23.1" customHeight="1" x14ac:dyDescent="0.2">
      <c r="A78" s="65"/>
      <c r="B78" s="73"/>
      <c r="C78" s="73"/>
      <c r="D78" s="73"/>
      <c r="E78" s="73"/>
      <c r="F78" s="73"/>
      <c r="G78" s="73"/>
      <c r="H78" s="73"/>
      <c r="I78" s="74"/>
      <c r="J78" s="74"/>
      <c r="K78" s="73"/>
      <c r="L78" s="73"/>
      <c r="M78" s="73"/>
      <c r="N78" s="73"/>
      <c r="O78" s="75"/>
      <c r="P78" s="75"/>
      <c r="Q78" s="73"/>
      <c r="R78" s="76">
        <v>30.8</v>
      </c>
      <c r="S78" s="77">
        <v>30.8</v>
      </c>
      <c r="T78" s="77">
        <v>19.399999999999999</v>
      </c>
      <c r="U78" s="78">
        <f t="shared" ref="U78:U109" si="2">IF(ISERROR(T78/S78),"N/A",T78/S78*100)</f>
        <v>62.987012987012982</v>
      </c>
      <c r="V78" s="73" t="s">
        <v>69</v>
      </c>
    </row>
    <row r="79" spans="1:22" ht="23.1" customHeight="1" x14ac:dyDescent="0.2">
      <c r="A79" s="65"/>
      <c r="B79" s="73"/>
      <c r="C79" s="73"/>
      <c r="D79" s="73"/>
      <c r="E79" s="73"/>
      <c r="F79" s="73"/>
      <c r="G79" s="73"/>
      <c r="H79" s="73"/>
      <c r="I79" s="74"/>
      <c r="J79" s="74"/>
      <c r="K79" s="73"/>
      <c r="L79" s="73"/>
      <c r="M79" s="73"/>
      <c r="N79" s="73"/>
      <c r="O79" s="75"/>
      <c r="P79" s="75"/>
      <c r="Q79" s="73"/>
      <c r="R79" s="76">
        <v>15.15</v>
      </c>
      <c r="S79" s="77">
        <v>15.15</v>
      </c>
      <c r="T79" s="77">
        <v>11.85</v>
      </c>
      <c r="U79" s="78">
        <f t="shared" si="2"/>
        <v>78.217821782178206</v>
      </c>
      <c r="V79" s="73" t="s">
        <v>52</v>
      </c>
    </row>
    <row r="80" spans="1:22" ht="23.1" customHeight="1" x14ac:dyDescent="0.2">
      <c r="A80" s="65"/>
      <c r="B80" s="73"/>
      <c r="C80" s="73"/>
      <c r="D80" s="73"/>
      <c r="E80" s="73"/>
      <c r="F80" s="73"/>
      <c r="G80" s="73"/>
      <c r="H80" s="73"/>
      <c r="I80" s="74"/>
      <c r="J80" s="74"/>
      <c r="K80" s="73"/>
      <c r="L80" s="73"/>
      <c r="M80" s="73"/>
      <c r="N80" s="73"/>
      <c r="O80" s="75"/>
      <c r="P80" s="75"/>
      <c r="Q80" s="73"/>
      <c r="R80" s="76" t="s">
        <v>55</v>
      </c>
      <c r="S80" s="77" t="s">
        <v>55</v>
      </c>
      <c r="T80" s="77">
        <v>39.19</v>
      </c>
      <c r="U80" s="78" t="str">
        <f t="shared" si="2"/>
        <v>N/A</v>
      </c>
      <c r="V80" s="73" t="s">
        <v>64</v>
      </c>
    </row>
    <row r="81" spans="1:22" ht="23.1" customHeight="1" x14ac:dyDescent="0.2">
      <c r="A81" s="65"/>
      <c r="B81" s="73"/>
      <c r="C81" s="73"/>
      <c r="D81" s="73"/>
      <c r="E81" s="73"/>
      <c r="F81" s="73"/>
      <c r="G81" s="73"/>
      <c r="H81" s="73"/>
      <c r="I81" s="74"/>
      <c r="J81" s="74"/>
      <c r="K81" s="73"/>
      <c r="L81" s="73"/>
      <c r="M81" s="73"/>
      <c r="N81" s="73"/>
      <c r="O81" s="75"/>
      <c r="P81" s="75"/>
      <c r="Q81" s="73"/>
      <c r="R81" s="76">
        <v>60</v>
      </c>
      <c r="S81" s="77">
        <v>60</v>
      </c>
      <c r="T81" s="77">
        <v>67</v>
      </c>
      <c r="U81" s="78">
        <f t="shared" si="2"/>
        <v>111.66666666666667</v>
      </c>
      <c r="V81" s="73" t="s">
        <v>71</v>
      </c>
    </row>
    <row r="82" spans="1:22" ht="23.1" customHeight="1" x14ac:dyDescent="0.2">
      <c r="A82" s="65"/>
      <c r="B82" s="73"/>
      <c r="C82" s="73"/>
      <c r="D82" s="73"/>
      <c r="E82" s="73"/>
      <c r="F82" s="73"/>
      <c r="G82" s="73"/>
      <c r="H82" s="73"/>
      <c r="I82" s="74"/>
      <c r="J82" s="74"/>
      <c r="K82" s="73"/>
      <c r="L82" s="73"/>
      <c r="M82" s="73"/>
      <c r="N82" s="73"/>
      <c r="O82" s="75"/>
      <c r="P82" s="75"/>
      <c r="Q82" s="73"/>
      <c r="R82" s="76">
        <v>60.01</v>
      </c>
      <c r="S82" s="77">
        <v>60.01</v>
      </c>
      <c r="T82" s="77">
        <v>47.63</v>
      </c>
      <c r="U82" s="78">
        <f t="shared" si="2"/>
        <v>79.370104982502923</v>
      </c>
      <c r="V82" s="73" t="s">
        <v>70</v>
      </c>
    </row>
    <row r="83" spans="1:22" ht="23.1" customHeight="1" x14ac:dyDescent="0.2">
      <c r="A83" s="65"/>
      <c r="B83" s="73"/>
      <c r="C83" s="73"/>
      <c r="D83" s="73"/>
      <c r="E83" s="73"/>
      <c r="F83" s="73"/>
      <c r="G83" s="73"/>
      <c r="H83" s="73"/>
      <c r="I83" s="74"/>
      <c r="J83" s="74"/>
      <c r="K83" s="73"/>
      <c r="L83" s="73"/>
      <c r="M83" s="73"/>
      <c r="N83" s="73"/>
      <c r="O83" s="75"/>
      <c r="P83" s="75"/>
      <c r="Q83" s="73"/>
      <c r="R83" s="76">
        <v>15</v>
      </c>
      <c r="S83" s="77">
        <v>15</v>
      </c>
      <c r="T83" s="77">
        <v>5.62</v>
      </c>
      <c r="U83" s="78">
        <f t="shared" si="2"/>
        <v>37.466666666666661</v>
      </c>
      <c r="V83" s="73" t="s">
        <v>67</v>
      </c>
    </row>
    <row r="84" spans="1:22" ht="23.1" customHeight="1" x14ac:dyDescent="0.2">
      <c r="A84" s="65"/>
      <c r="B84" s="73"/>
      <c r="C84" s="73"/>
      <c r="D84" s="73"/>
      <c r="E84" s="73"/>
      <c r="F84" s="73"/>
      <c r="G84" s="73"/>
      <c r="H84" s="73"/>
      <c r="I84" s="74"/>
      <c r="J84" s="74"/>
      <c r="K84" s="73"/>
      <c r="L84" s="73"/>
      <c r="M84" s="73"/>
      <c r="N84" s="73"/>
      <c r="O84" s="75"/>
      <c r="P84" s="75"/>
      <c r="Q84" s="73"/>
      <c r="R84" s="76">
        <v>17.3</v>
      </c>
      <c r="S84" s="77">
        <v>17.3</v>
      </c>
      <c r="T84" s="77">
        <v>12.57</v>
      </c>
      <c r="U84" s="78">
        <f t="shared" si="2"/>
        <v>72.658959537572258</v>
      </c>
      <c r="V84" s="73" t="s">
        <v>53</v>
      </c>
    </row>
    <row r="85" spans="1:22" ht="23.1" customHeight="1" x14ac:dyDescent="0.2">
      <c r="A85" s="65"/>
      <c r="B85" s="73"/>
      <c r="C85" s="73"/>
      <c r="D85" s="73"/>
      <c r="E85" s="73"/>
      <c r="F85" s="73"/>
      <c r="G85" s="73"/>
      <c r="H85" s="73"/>
      <c r="I85" s="74"/>
      <c r="J85" s="74"/>
      <c r="K85" s="73"/>
      <c r="L85" s="73"/>
      <c r="M85" s="73"/>
      <c r="N85" s="73"/>
      <c r="O85" s="75"/>
      <c r="P85" s="75"/>
      <c r="Q85" s="73"/>
      <c r="R85" s="76">
        <v>59</v>
      </c>
      <c r="S85" s="77">
        <v>59</v>
      </c>
      <c r="T85" s="77">
        <v>69</v>
      </c>
      <c r="U85" s="78">
        <f t="shared" si="2"/>
        <v>116.94915254237289</v>
      </c>
      <c r="V85" s="73" t="s">
        <v>60</v>
      </c>
    </row>
    <row r="86" spans="1:22" ht="23.1" customHeight="1" x14ac:dyDescent="0.2">
      <c r="A86" s="65"/>
      <c r="B86" s="73"/>
      <c r="C86" s="73"/>
      <c r="D86" s="73"/>
      <c r="E86" s="73"/>
      <c r="F86" s="73"/>
      <c r="G86" s="73"/>
      <c r="H86" s="73"/>
      <c r="I86" s="74"/>
      <c r="J86" s="74"/>
      <c r="K86" s="73"/>
      <c r="L86" s="73"/>
      <c r="M86" s="73"/>
      <c r="N86" s="73"/>
      <c r="O86" s="75"/>
      <c r="P86" s="75"/>
      <c r="Q86" s="73"/>
      <c r="R86" s="76">
        <v>60</v>
      </c>
      <c r="S86" s="77">
        <v>60</v>
      </c>
      <c r="T86" s="77">
        <v>22</v>
      </c>
      <c r="U86" s="78">
        <f t="shared" si="2"/>
        <v>36.666666666666664</v>
      </c>
      <c r="V86" s="73" t="s">
        <v>45</v>
      </c>
    </row>
    <row r="87" spans="1:22" ht="23.1" customHeight="1" x14ac:dyDescent="0.2">
      <c r="A87" s="65"/>
      <c r="B87" s="73"/>
      <c r="C87" s="73"/>
      <c r="D87" s="73"/>
      <c r="E87" s="73"/>
      <c r="F87" s="73"/>
      <c r="G87" s="73"/>
      <c r="H87" s="73"/>
      <c r="I87" s="74"/>
      <c r="J87" s="74"/>
      <c r="K87" s="73"/>
      <c r="L87" s="73"/>
      <c r="M87" s="73"/>
      <c r="N87" s="73"/>
      <c r="O87" s="75"/>
      <c r="P87" s="75"/>
      <c r="Q87" s="73"/>
      <c r="R87" s="76">
        <v>65</v>
      </c>
      <c r="S87" s="77">
        <v>65</v>
      </c>
      <c r="T87" s="77" t="s">
        <v>55</v>
      </c>
      <c r="U87" s="78" t="str">
        <f t="shared" si="2"/>
        <v>N/A</v>
      </c>
      <c r="V87" s="73" t="s">
        <v>56</v>
      </c>
    </row>
    <row r="88" spans="1:22" ht="23.1" customHeight="1" x14ac:dyDescent="0.2">
      <c r="A88" s="65"/>
      <c r="B88" s="73"/>
      <c r="C88" s="73"/>
      <c r="D88" s="73"/>
      <c r="E88" s="73"/>
      <c r="F88" s="73"/>
      <c r="G88" s="73"/>
      <c r="H88" s="73"/>
      <c r="I88" s="74"/>
      <c r="J88" s="74"/>
      <c r="K88" s="73"/>
      <c r="L88" s="73"/>
      <c r="M88" s="73"/>
      <c r="N88" s="73"/>
      <c r="O88" s="75"/>
      <c r="P88" s="75"/>
      <c r="Q88" s="73"/>
      <c r="R88" s="76">
        <v>28.92</v>
      </c>
      <c r="S88" s="77">
        <v>28.92</v>
      </c>
      <c r="T88" s="77">
        <v>23.51</v>
      </c>
      <c r="U88" s="78">
        <f t="shared" si="2"/>
        <v>81.293222683264176</v>
      </c>
      <c r="V88" s="73" t="s">
        <v>54</v>
      </c>
    </row>
    <row r="89" spans="1:22" ht="23.1" customHeight="1" x14ac:dyDescent="0.2">
      <c r="A89" s="65"/>
      <c r="B89" s="73"/>
      <c r="C89" s="73"/>
      <c r="D89" s="73"/>
      <c r="E89" s="73"/>
      <c r="F89" s="73"/>
      <c r="G89" s="73"/>
      <c r="H89" s="73"/>
      <c r="I89" s="74"/>
      <c r="J89" s="74"/>
      <c r="K89" s="73"/>
      <c r="L89" s="73"/>
      <c r="M89" s="73"/>
      <c r="N89" s="73"/>
      <c r="O89" s="75"/>
      <c r="P89" s="75"/>
      <c r="Q89" s="73"/>
      <c r="R89" s="76">
        <v>59.97</v>
      </c>
      <c r="S89" s="77">
        <v>59.97</v>
      </c>
      <c r="T89" s="77">
        <v>44.16</v>
      </c>
      <c r="U89" s="78">
        <f t="shared" si="2"/>
        <v>73.636818409204594</v>
      </c>
      <c r="V89" s="73" t="s">
        <v>48</v>
      </c>
    </row>
    <row r="90" spans="1:22" ht="23.1" customHeight="1" x14ac:dyDescent="0.2">
      <c r="A90" s="65"/>
      <c r="B90" s="73"/>
      <c r="C90" s="73"/>
      <c r="D90" s="73"/>
      <c r="E90" s="73"/>
      <c r="F90" s="73"/>
      <c r="G90" s="73"/>
      <c r="H90" s="73"/>
      <c r="I90" s="74"/>
      <c r="J90" s="74"/>
      <c r="K90" s="73"/>
      <c r="L90" s="73"/>
      <c r="M90" s="73"/>
      <c r="N90" s="73"/>
      <c r="O90" s="75"/>
      <c r="P90" s="75"/>
      <c r="Q90" s="73"/>
      <c r="R90" s="76">
        <v>14.18</v>
      </c>
      <c r="S90" s="77">
        <v>14.18</v>
      </c>
      <c r="T90" s="77">
        <v>17.13</v>
      </c>
      <c r="U90" s="78">
        <f t="shared" si="2"/>
        <v>120.80394922425953</v>
      </c>
      <c r="V90" s="73" t="s">
        <v>72</v>
      </c>
    </row>
    <row r="91" spans="1:22" ht="23.1" customHeight="1" x14ac:dyDescent="0.2">
      <c r="A91" s="65"/>
      <c r="B91" s="73"/>
      <c r="C91" s="73"/>
      <c r="D91" s="73"/>
      <c r="E91" s="73"/>
      <c r="F91" s="73"/>
      <c r="G91" s="73"/>
      <c r="H91" s="73"/>
      <c r="I91" s="74"/>
      <c r="J91" s="74"/>
      <c r="K91" s="73"/>
      <c r="L91" s="73"/>
      <c r="M91" s="73"/>
      <c r="N91" s="73"/>
      <c r="O91" s="75"/>
      <c r="P91" s="75"/>
      <c r="Q91" s="73"/>
      <c r="R91" s="76">
        <v>59.98</v>
      </c>
      <c r="S91" s="77">
        <v>59.98</v>
      </c>
      <c r="T91" s="77">
        <v>40.369999999999997</v>
      </c>
      <c r="U91" s="78">
        <f t="shared" si="2"/>
        <v>67.305768589529848</v>
      </c>
      <c r="V91" s="73" t="s">
        <v>62</v>
      </c>
    </row>
    <row r="92" spans="1:22" ht="23.1" customHeight="1" x14ac:dyDescent="0.2">
      <c r="A92" s="65"/>
      <c r="B92" s="73"/>
      <c r="C92" s="73"/>
      <c r="D92" s="73"/>
      <c r="E92" s="73"/>
      <c r="F92" s="73"/>
      <c r="G92" s="73"/>
      <c r="H92" s="73"/>
      <c r="I92" s="74"/>
      <c r="J92" s="74"/>
      <c r="K92" s="73"/>
      <c r="L92" s="73"/>
      <c r="M92" s="73"/>
      <c r="N92" s="73"/>
      <c r="O92" s="75"/>
      <c r="P92" s="75"/>
      <c r="Q92" s="73"/>
      <c r="R92" s="76">
        <v>0</v>
      </c>
      <c r="S92" s="77">
        <v>0</v>
      </c>
      <c r="T92" s="77" t="s">
        <v>55</v>
      </c>
      <c r="U92" s="78" t="str">
        <f t="shared" si="2"/>
        <v>N/A</v>
      </c>
      <c r="V92" s="73" t="s">
        <v>68</v>
      </c>
    </row>
    <row r="93" spans="1:22" ht="23.1" customHeight="1" x14ac:dyDescent="0.2">
      <c r="A93" s="65"/>
      <c r="B93" s="73"/>
      <c r="C93" s="73"/>
      <c r="D93" s="73"/>
      <c r="E93" s="73"/>
      <c r="F93" s="73"/>
      <c r="G93" s="73"/>
      <c r="H93" s="73"/>
      <c r="I93" s="74"/>
      <c r="J93" s="74"/>
      <c r="K93" s="73"/>
      <c r="L93" s="73"/>
      <c r="M93" s="73"/>
      <c r="N93" s="73"/>
      <c r="O93" s="75"/>
      <c r="P93" s="75"/>
      <c r="Q93" s="73"/>
      <c r="R93" s="76" t="s">
        <v>55</v>
      </c>
      <c r="S93" s="77" t="s">
        <v>55</v>
      </c>
      <c r="T93" s="77">
        <v>25.74</v>
      </c>
      <c r="U93" s="78" t="str">
        <f t="shared" si="2"/>
        <v>N/A</v>
      </c>
      <c r="V93" s="73" t="s">
        <v>66</v>
      </c>
    </row>
    <row r="94" spans="1:22" ht="23.1" customHeight="1" x14ac:dyDescent="0.2">
      <c r="A94" s="65"/>
      <c r="B94" s="73"/>
      <c r="C94" s="73"/>
      <c r="D94" s="73"/>
      <c r="E94" s="73"/>
      <c r="F94" s="73"/>
      <c r="G94" s="73"/>
      <c r="H94" s="73"/>
      <c r="I94" s="74"/>
      <c r="J94" s="74"/>
      <c r="K94" s="73"/>
      <c r="L94" s="73"/>
      <c r="M94" s="73"/>
      <c r="N94" s="73"/>
      <c r="O94" s="75"/>
      <c r="P94" s="75"/>
      <c r="Q94" s="73"/>
      <c r="R94" s="76">
        <v>59.97</v>
      </c>
      <c r="S94" s="77">
        <v>59.97</v>
      </c>
      <c r="T94" s="77">
        <v>33.58</v>
      </c>
      <c r="U94" s="78">
        <f t="shared" si="2"/>
        <v>55.994663998665992</v>
      </c>
      <c r="V94" s="73" t="s">
        <v>61</v>
      </c>
    </row>
    <row r="95" spans="1:22" ht="23.1" customHeight="1" x14ac:dyDescent="0.2">
      <c r="A95" s="65"/>
      <c r="B95" s="73"/>
      <c r="C95" s="73"/>
      <c r="D95" s="73"/>
      <c r="E95" s="73"/>
      <c r="F95" s="73"/>
      <c r="G95" s="73"/>
      <c r="H95" s="73"/>
      <c r="I95" s="74"/>
      <c r="J95" s="74"/>
      <c r="K95" s="73"/>
      <c r="L95" s="73"/>
      <c r="M95" s="73"/>
      <c r="N95" s="73"/>
      <c r="O95" s="75"/>
      <c r="P95" s="75"/>
      <c r="Q95" s="73"/>
      <c r="R95" s="76">
        <v>2.9</v>
      </c>
      <c r="S95" s="77">
        <v>2.9</v>
      </c>
      <c r="T95" s="77">
        <v>1.7</v>
      </c>
      <c r="U95" s="78">
        <f t="shared" si="2"/>
        <v>58.620689655172406</v>
      </c>
      <c r="V95" s="73" t="s">
        <v>49</v>
      </c>
    </row>
    <row r="96" spans="1:22" ht="23.1" customHeight="1" x14ac:dyDescent="0.2">
      <c r="A96" s="65"/>
      <c r="B96" s="73"/>
      <c r="C96" s="73"/>
      <c r="D96" s="73"/>
      <c r="E96" s="73"/>
      <c r="F96" s="73"/>
      <c r="G96" s="73"/>
      <c r="H96" s="73"/>
      <c r="I96" s="74"/>
      <c r="J96" s="74"/>
      <c r="K96" s="73"/>
      <c r="L96" s="73"/>
      <c r="M96" s="73"/>
      <c r="N96" s="73"/>
      <c r="O96" s="75"/>
      <c r="P96" s="75"/>
      <c r="Q96" s="73"/>
      <c r="R96" s="76">
        <v>73</v>
      </c>
      <c r="S96" s="77">
        <v>73</v>
      </c>
      <c r="T96" s="77">
        <v>27</v>
      </c>
      <c r="U96" s="78">
        <f t="shared" si="2"/>
        <v>36.986301369863014</v>
      </c>
      <c r="V96" s="73" t="s">
        <v>50</v>
      </c>
    </row>
    <row r="97" spans="1:22" ht="23.1" customHeight="1" x14ac:dyDescent="0.2">
      <c r="A97" s="65"/>
      <c r="B97" s="73"/>
      <c r="C97" s="73"/>
      <c r="D97" s="73"/>
      <c r="E97" s="73"/>
      <c r="F97" s="73"/>
      <c r="G97" s="73"/>
      <c r="H97" s="73"/>
      <c r="I97" s="74"/>
      <c r="J97" s="74"/>
      <c r="K97" s="73"/>
      <c r="L97" s="73"/>
      <c r="M97" s="73"/>
      <c r="N97" s="73"/>
      <c r="O97" s="75"/>
      <c r="P97" s="75"/>
      <c r="Q97" s="73"/>
      <c r="R97" s="76">
        <v>17.149999999999999</v>
      </c>
      <c r="S97" s="77">
        <v>17.149999999999999</v>
      </c>
      <c r="T97" s="77">
        <v>10.9</v>
      </c>
      <c r="U97" s="78">
        <f t="shared" si="2"/>
        <v>63.556851311953352</v>
      </c>
      <c r="V97" s="73" t="s">
        <v>51</v>
      </c>
    </row>
    <row r="98" spans="1:22" ht="23.1" customHeight="1" x14ac:dyDescent="0.2">
      <c r="A98" s="65"/>
      <c r="B98" s="73"/>
      <c r="C98" s="73"/>
      <c r="D98" s="73"/>
      <c r="E98" s="73"/>
      <c r="F98" s="73"/>
      <c r="G98" s="73"/>
      <c r="H98" s="73"/>
      <c r="I98" s="74"/>
      <c r="J98" s="74"/>
      <c r="K98" s="73"/>
      <c r="L98" s="73"/>
      <c r="M98" s="73"/>
      <c r="N98" s="73"/>
      <c r="O98" s="75"/>
      <c r="P98" s="75"/>
      <c r="Q98" s="73"/>
      <c r="R98" s="76">
        <v>14.53</v>
      </c>
      <c r="S98" s="77">
        <v>14.53</v>
      </c>
      <c r="T98" s="77">
        <v>33.35</v>
      </c>
      <c r="U98" s="78">
        <f t="shared" si="2"/>
        <v>229.52512044046802</v>
      </c>
      <c r="V98" s="73" t="s">
        <v>59</v>
      </c>
    </row>
    <row r="99" spans="1:22" ht="23.1" customHeight="1" x14ac:dyDescent="0.2">
      <c r="A99" s="65"/>
      <c r="B99" s="73"/>
      <c r="C99" s="73"/>
      <c r="D99" s="73"/>
      <c r="E99" s="73"/>
      <c r="F99" s="73"/>
      <c r="G99" s="73"/>
      <c r="H99" s="73"/>
      <c r="I99" s="74"/>
      <c r="J99" s="74"/>
      <c r="K99" s="73"/>
      <c r="L99" s="73"/>
      <c r="M99" s="73"/>
      <c r="N99" s="73"/>
      <c r="O99" s="75"/>
      <c r="P99" s="75"/>
      <c r="Q99" s="73"/>
      <c r="R99" s="76" t="s">
        <v>55</v>
      </c>
      <c r="S99" s="77" t="s">
        <v>55</v>
      </c>
      <c r="T99" s="77">
        <v>30</v>
      </c>
      <c r="U99" s="78" t="str">
        <f t="shared" si="2"/>
        <v>N/A</v>
      </c>
      <c r="V99" s="73" t="s">
        <v>73</v>
      </c>
    </row>
    <row r="100" spans="1:22" ht="23.1" customHeight="1" x14ac:dyDescent="0.2">
      <c r="A100" s="65"/>
      <c r="B100" s="73"/>
      <c r="C100" s="73"/>
      <c r="D100" s="73"/>
      <c r="E100" s="73"/>
      <c r="F100" s="73"/>
      <c r="G100" s="73"/>
      <c r="H100" s="73"/>
      <c r="I100" s="74"/>
      <c r="J100" s="74"/>
      <c r="K100" s="73"/>
      <c r="L100" s="73"/>
      <c r="M100" s="73"/>
      <c r="N100" s="73"/>
      <c r="O100" s="75"/>
      <c r="P100" s="75"/>
      <c r="Q100" s="73"/>
      <c r="R100" s="76">
        <v>60</v>
      </c>
      <c r="S100" s="77">
        <v>60</v>
      </c>
      <c r="T100" s="77">
        <v>38</v>
      </c>
      <c r="U100" s="78">
        <f t="shared" si="2"/>
        <v>63.333333333333329</v>
      </c>
      <c r="V100" s="73" t="s">
        <v>65</v>
      </c>
    </row>
    <row r="101" spans="1:22" ht="23.1" customHeight="1" x14ac:dyDescent="0.2">
      <c r="A101" s="65"/>
      <c r="B101" s="73"/>
      <c r="C101" s="73"/>
      <c r="D101" s="73"/>
      <c r="E101" s="73"/>
      <c r="F101" s="73"/>
      <c r="G101" s="73"/>
      <c r="H101" s="73"/>
      <c r="I101" s="74"/>
      <c r="J101" s="74"/>
      <c r="K101" s="73"/>
      <c r="L101" s="73"/>
      <c r="M101" s="73"/>
      <c r="N101" s="73"/>
      <c r="O101" s="75"/>
      <c r="P101" s="75"/>
      <c r="Q101" s="73"/>
      <c r="R101" s="76">
        <v>14.5</v>
      </c>
      <c r="S101" s="77">
        <v>14.5</v>
      </c>
      <c r="T101" s="77" t="s">
        <v>55</v>
      </c>
      <c r="U101" s="78" t="str">
        <f t="shared" si="2"/>
        <v>N/A</v>
      </c>
      <c r="V101" s="73" t="s">
        <v>79</v>
      </c>
    </row>
    <row r="102" spans="1:22" ht="23.1" customHeight="1" x14ac:dyDescent="0.2">
      <c r="A102" s="65"/>
      <c r="B102" s="73"/>
      <c r="C102" s="73"/>
      <c r="D102" s="73"/>
      <c r="E102" s="73"/>
      <c r="F102" s="73"/>
      <c r="G102" s="73"/>
      <c r="H102" s="73"/>
      <c r="I102" s="74"/>
      <c r="J102" s="74"/>
      <c r="K102" s="73"/>
      <c r="L102" s="73"/>
      <c r="M102" s="73"/>
      <c r="N102" s="73"/>
      <c r="O102" s="75"/>
      <c r="P102" s="75"/>
      <c r="Q102" s="73"/>
      <c r="R102" s="76">
        <v>13.5</v>
      </c>
      <c r="S102" s="77">
        <v>13.5</v>
      </c>
      <c r="T102" s="77">
        <v>9.42</v>
      </c>
      <c r="U102" s="78">
        <f t="shared" si="2"/>
        <v>69.777777777777771</v>
      </c>
      <c r="V102" s="73" t="s">
        <v>58</v>
      </c>
    </row>
    <row r="103" spans="1:22" ht="23.1" customHeight="1" x14ac:dyDescent="0.2">
      <c r="A103" s="65"/>
      <c r="B103" s="73"/>
      <c r="C103" s="73"/>
      <c r="D103" s="73"/>
      <c r="E103" s="73"/>
      <c r="F103" s="73"/>
      <c r="G103" s="73"/>
      <c r="H103" s="73"/>
      <c r="I103" s="74"/>
      <c r="J103" s="74"/>
      <c r="K103" s="73"/>
      <c r="L103" s="73"/>
      <c r="M103" s="73"/>
      <c r="N103" s="73"/>
      <c r="O103" s="75"/>
      <c r="P103" s="75"/>
      <c r="Q103" s="73"/>
      <c r="R103" s="76">
        <v>61.45</v>
      </c>
      <c r="S103" s="77">
        <v>61.45</v>
      </c>
      <c r="T103" s="77">
        <v>36.159999999999997</v>
      </c>
      <c r="U103" s="78">
        <f t="shared" si="2"/>
        <v>58.844589096826681</v>
      </c>
      <c r="V103" s="73" t="s">
        <v>46</v>
      </c>
    </row>
    <row r="104" spans="1:22" ht="23.1" customHeight="1" x14ac:dyDescent="0.2">
      <c r="A104" s="65"/>
      <c r="B104" s="73"/>
      <c r="C104" s="73"/>
      <c r="D104" s="73"/>
      <c r="E104" s="73"/>
      <c r="F104" s="73"/>
      <c r="G104" s="73"/>
      <c r="H104" s="73"/>
      <c r="I104" s="74"/>
      <c r="J104" s="74"/>
      <c r="K104" s="73"/>
      <c r="L104" s="73"/>
      <c r="M104" s="73"/>
      <c r="N104" s="73"/>
      <c r="O104" s="75"/>
      <c r="P104" s="75"/>
      <c r="Q104" s="73"/>
      <c r="R104" s="76">
        <v>13.7</v>
      </c>
      <c r="S104" s="77">
        <v>13.7</v>
      </c>
      <c r="T104" s="77">
        <v>3404</v>
      </c>
      <c r="U104" s="78">
        <f t="shared" si="2"/>
        <v>24846.715328467155</v>
      </c>
      <c r="V104" s="73" t="s">
        <v>63</v>
      </c>
    </row>
    <row r="105" spans="1:22" ht="23.1" customHeight="1" x14ac:dyDescent="0.2">
      <c r="A105" s="65"/>
      <c r="B105" s="73"/>
      <c r="C105" s="73"/>
      <c r="D105" s="73"/>
      <c r="E105" s="73"/>
      <c r="F105" s="73"/>
      <c r="G105" s="73"/>
      <c r="H105" s="73"/>
      <c r="I105" s="74"/>
      <c r="J105" s="74"/>
      <c r="K105" s="73"/>
      <c r="L105" s="73"/>
      <c r="M105" s="73"/>
      <c r="N105" s="73"/>
      <c r="O105" s="75"/>
      <c r="P105" s="75"/>
      <c r="Q105" s="73"/>
      <c r="R105" s="76">
        <v>60</v>
      </c>
      <c r="S105" s="77">
        <v>60</v>
      </c>
      <c r="T105" s="77">
        <v>76.16</v>
      </c>
      <c r="U105" s="78">
        <f t="shared" si="2"/>
        <v>126.93333333333332</v>
      </c>
      <c r="V105" s="73" t="s">
        <v>47</v>
      </c>
    </row>
    <row r="106" spans="1:22" ht="23.1" customHeight="1" x14ac:dyDescent="0.2">
      <c r="A106" s="65"/>
      <c r="B106" s="73"/>
      <c r="C106" s="73"/>
      <c r="D106" s="73"/>
      <c r="E106" s="73"/>
      <c r="F106" s="73"/>
      <c r="G106" s="73"/>
      <c r="H106" s="73"/>
      <c r="I106" s="74"/>
      <c r="J106" s="74"/>
      <c r="K106" s="73"/>
      <c r="L106" s="73"/>
      <c r="M106" s="73"/>
      <c r="N106" s="73"/>
      <c r="O106" s="75"/>
      <c r="P106" s="75"/>
      <c r="Q106" s="73"/>
      <c r="R106" s="76" t="s">
        <v>55</v>
      </c>
      <c r="S106" s="77" t="s">
        <v>55</v>
      </c>
      <c r="T106" s="77">
        <v>51.98</v>
      </c>
      <c r="U106" s="78" t="str">
        <f t="shared" si="2"/>
        <v>N/A</v>
      </c>
      <c r="V106" s="73" t="s">
        <v>57</v>
      </c>
    </row>
    <row r="107" spans="1:22" ht="23.1" customHeight="1" x14ac:dyDescent="0.2">
      <c r="A107" s="65"/>
      <c r="B107" s="73"/>
      <c r="C107" s="73"/>
      <c r="D107" s="73"/>
      <c r="E107" s="73"/>
      <c r="F107" s="73"/>
      <c r="G107" s="73"/>
      <c r="H107" s="73"/>
      <c r="I107" s="74"/>
      <c r="J107" s="74"/>
      <c r="K107" s="73"/>
      <c r="L107" s="73"/>
      <c r="M107" s="73"/>
      <c r="N107" s="73"/>
      <c r="O107" s="75"/>
      <c r="P107" s="75"/>
      <c r="Q107" s="73"/>
      <c r="R107" s="76">
        <v>9842</v>
      </c>
      <c r="S107" s="77" t="s">
        <v>55</v>
      </c>
      <c r="T107" s="77" t="s">
        <v>55</v>
      </c>
      <c r="U107" s="78" t="str">
        <f t="shared" si="2"/>
        <v>N/A</v>
      </c>
      <c r="V107" s="73" t="s">
        <v>75</v>
      </c>
    </row>
    <row r="108" spans="1:22" ht="23.1" customHeight="1" thickBot="1" x14ac:dyDescent="0.25">
      <c r="A108" s="65"/>
      <c r="B108" s="73"/>
      <c r="C108" s="73"/>
      <c r="D108" s="73"/>
      <c r="E108" s="73"/>
      <c r="F108" s="73"/>
      <c r="G108" s="73"/>
      <c r="H108" s="73"/>
      <c r="I108" s="74"/>
      <c r="J108" s="74"/>
      <c r="K108" s="73"/>
      <c r="L108" s="73"/>
      <c r="M108" s="73"/>
      <c r="N108" s="73"/>
      <c r="O108" s="75"/>
      <c r="P108" s="75"/>
      <c r="Q108" s="73"/>
      <c r="R108" s="76">
        <v>872</v>
      </c>
      <c r="S108" s="77" t="s">
        <v>55</v>
      </c>
      <c r="T108" s="77" t="s">
        <v>55</v>
      </c>
      <c r="U108" s="78" t="str">
        <f t="shared" si="2"/>
        <v>N/A</v>
      </c>
      <c r="V108" s="73" t="s">
        <v>74</v>
      </c>
    </row>
    <row r="109" spans="1:22" ht="75" customHeight="1" thickTop="1" thickBot="1" x14ac:dyDescent="0.25">
      <c r="A109" s="65"/>
      <c r="B109" s="66" t="s">
        <v>80</v>
      </c>
      <c r="C109" s="67" t="s">
        <v>76</v>
      </c>
      <c r="D109" s="67"/>
      <c r="E109" s="67"/>
      <c r="F109" s="67"/>
      <c r="G109" s="67"/>
      <c r="H109" s="67"/>
      <c r="I109" s="67" t="s">
        <v>85</v>
      </c>
      <c r="J109" s="67"/>
      <c r="K109" s="67"/>
      <c r="L109" s="67" t="s">
        <v>86</v>
      </c>
      <c r="M109" s="67"/>
      <c r="N109" s="67"/>
      <c r="O109" s="67"/>
      <c r="P109" s="68" t="s">
        <v>41</v>
      </c>
      <c r="Q109" s="68" t="s">
        <v>84</v>
      </c>
      <c r="R109" s="68">
        <v>450.38407407407408</v>
      </c>
      <c r="S109" s="68">
        <v>35.414800000000007</v>
      </c>
      <c r="T109" s="68">
        <v>31.067307692307693</v>
      </c>
      <c r="U109" s="68">
        <f t="shared" si="2"/>
        <v>87.724080588645677</v>
      </c>
      <c r="V109" s="69" t="s">
        <v>43</v>
      </c>
    </row>
    <row r="110" spans="1:22" ht="23.1" customHeight="1" thickTop="1" thickBot="1" x14ac:dyDescent="0.25">
      <c r="A110" s="65"/>
      <c r="B110" s="70" t="s">
        <v>44</v>
      </c>
      <c r="C110" s="72"/>
      <c r="D110" s="72"/>
      <c r="E110" s="72"/>
      <c r="F110" s="72"/>
      <c r="G110" s="72"/>
      <c r="H110" s="72"/>
      <c r="I110" s="72"/>
      <c r="J110" s="72"/>
      <c r="K110" s="72"/>
      <c r="L110" s="72"/>
      <c r="M110" s="72"/>
      <c r="N110" s="72"/>
      <c r="O110" s="72"/>
      <c r="P110" s="72"/>
      <c r="Q110" s="72"/>
      <c r="R110" s="72"/>
      <c r="S110" s="72"/>
      <c r="T110" s="72"/>
      <c r="U110" s="72"/>
      <c r="V110" s="71"/>
    </row>
    <row r="111" spans="1:22" ht="23.1" customHeight="1" x14ac:dyDescent="0.2">
      <c r="A111" s="65"/>
      <c r="B111" s="73"/>
      <c r="C111" s="73"/>
      <c r="D111" s="73"/>
      <c r="E111" s="73"/>
      <c r="F111" s="73"/>
      <c r="G111" s="73"/>
      <c r="H111" s="73"/>
      <c r="I111" s="74"/>
      <c r="J111" s="74"/>
      <c r="K111" s="73"/>
      <c r="L111" s="73"/>
      <c r="M111" s="73"/>
      <c r="N111" s="73"/>
      <c r="O111" s="75"/>
      <c r="P111" s="75"/>
      <c r="Q111" s="73"/>
      <c r="R111" s="76">
        <v>14.16</v>
      </c>
      <c r="S111" s="77">
        <v>14.16</v>
      </c>
      <c r="T111" s="77">
        <v>16.059999999999999</v>
      </c>
      <c r="U111" s="78">
        <f t="shared" ref="U111:U142" si="3">IF(ISERROR(T111/S111),"N/A",T111/S111*100)</f>
        <v>113.41807909604518</v>
      </c>
      <c r="V111" s="73" t="s">
        <v>72</v>
      </c>
    </row>
    <row r="112" spans="1:22" ht="23.1" customHeight="1" x14ac:dyDescent="0.2">
      <c r="A112" s="65"/>
      <c r="B112" s="73"/>
      <c r="C112" s="73"/>
      <c r="D112" s="73"/>
      <c r="E112" s="73"/>
      <c r="F112" s="73"/>
      <c r="G112" s="73"/>
      <c r="H112" s="73"/>
      <c r="I112" s="74"/>
      <c r="J112" s="74"/>
      <c r="K112" s="73"/>
      <c r="L112" s="73"/>
      <c r="M112" s="73"/>
      <c r="N112" s="73"/>
      <c r="O112" s="75"/>
      <c r="P112" s="75"/>
      <c r="Q112" s="73"/>
      <c r="R112" s="76">
        <v>14.13</v>
      </c>
      <c r="S112" s="77">
        <v>14.13</v>
      </c>
      <c r="T112" s="77" t="s">
        <v>55</v>
      </c>
      <c r="U112" s="78" t="str">
        <f t="shared" si="3"/>
        <v>N/A</v>
      </c>
      <c r="V112" s="73" t="s">
        <v>79</v>
      </c>
    </row>
    <row r="113" spans="1:22" ht="23.1" customHeight="1" x14ac:dyDescent="0.2">
      <c r="A113" s="65"/>
      <c r="B113" s="73"/>
      <c r="C113" s="73"/>
      <c r="D113" s="73"/>
      <c r="E113" s="73"/>
      <c r="F113" s="73"/>
      <c r="G113" s="73"/>
      <c r="H113" s="73"/>
      <c r="I113" s="74"/>
      <c r="J113" s="74"/>
      <c r="K113" s="73"/>
      <c r="L113" s="73"/>
      <c r="M113" s="73"/>
      <c r="N113" s="73"/>
      <c r="O113" s="75"/>
      <c r="P113" s="75"/>
      <c r="Q113" s="73"/>
      <c r="R113" s="76">
        <v>60</v>
      </c>
      <c r="S113" s="77">
        <v>60</v>
      </c>
      <c r="T113" s="77">
        <v>37.799999999999997</v>
      </c>
      <c r="U113" s="78">
        <f t="shared" si="3"/>
        <v>63</v>
      </c>
      <c r="V113" s="73" t="s">
        <v>65</v>
      </c>
    </row>
    <row r="114" spans="1:22" ht="23.1" customHeight="1" x14ac:dyDescent="0.2">
      <c r="A114" s="65"/>
      <c r="B114" s="73"/>
      <c r="C114" s="73"/>
      <c r="D114" s="73"/>
      <c r="E114" s="73"/>
      <c r="F114" s="73"/>
      <c r="G114" s="73"/>
      <c r="H114" s="73"/>
      <c r="I114" s="74"/>
      <c r="J114" s="74"/>
      <c r="K114" s="73"/>
      <c r="L114" s="73"/>
      <c r="M114" s="73"/>
      <c r="N114" s="73"/>
      <c r="O114" s="75"/>
      <c r="P114" s="75"/>
      <c r="Q114" s="73"/>
      <c r="R114" s="76">
        <v>15.61</v>
      </c>
      <c r="S114" s="77">
        <v>15.61</v>
      </c>
      <c r="T114" s="77">
        <v>7.67</v>
      </c>
      <c r="U114" s="78">
        <f t="shared" si="3"/>
        <v>49.135169762972453</v>
      </c>
      <c r="V114" s="73" t="s">
        <v>52</v>
      </c>
    </row>
    <row r="115" spans="1:22" ht="23.1" customHeight="1" x14ac:dyDescent="0.2">
      <c r="A115" s="65"/>
      <c r="B115" s="73"/>
      <c r="C115" s="73"/>
      <c r="D115" s="73"/>
      <c r="E115" s="73"/>
      <c r="F115" s="73"/>
      <c r="G115" s="73"/>
      <c r="H115" s="73"/>
      <c r="I115" s="74"/>
      <c r="J115" s="74"/>
      <c r="K115" s="73"/>
      <c r="L115" s="73"/>
      <c r="M115" s="73"/>
      <c r="N115" s="73"/>
      <c r="O115" s="75"/>
      <c r="P115" s="75"/>
      <c r="Q115" s="73"/>
      <c r="R115" s="76">
        <v>59.98</v>
      </c>
      <c r="S115" s="77">
        <v>59.98</v>
      </c>
      <c r="T115" s="77">
        <v>33.72</v>
      </c>
      <c r="U115" s="78">
        <f t="shared" si="3"/>
        <v>56.218739579859957</v>
      </c>
      <c r="V115" s="73" t="s">
        <v>61</v>
      </c>
    </row>
    <row r="116" spans="1:22" ht="23.1" customHeight="1" x14ac:dyDescent="0.2">
      <c r="A116" s="65"/>
      <c r="B116" s="73"/>
      <c r="C116" s="73"/>
      <c r="D116" s="73"/>
      <c r="E116" s="73"/>
      <c r="F116" s="73"/>
      <c r="G116" s="73"/>
      <c r="H116" s="73"/>
      <c r="I116" s="74"/>
      <c r="J116" s="74"/>
      <c r="K116" s="73"/>
      <c r="L116" s="73"/>
      <c r="M116" s="73"/>
      <c r="N116" s="73"/>
      <c r="O116" s="75"/>
      <c r="P116" s="75"/>
      <c r="Q116" s="73"/>
      <c r="R116" s="76">
        <v>9.41</v>
      </c>
      <c r="S116" s="77">
        <v>9.41</v>
      </c>
      <c r="T116" s="77">
        <v>10.08</v>
      </c>
      <c r="U116" s="78">
        <f t="shared" si="3"/>
        <v>107.12008501594048</v>
      </c>
      <c r="V116" s="73" t="s">
        <v>58</v>
      </c>
    </row>
    <row r="117" spans="1:22" ht="23.1" customHeight="1" x14ac:dyDescent="0.2">
      <c r="A117" s="65"/>
      <c r="B117" s="73"/>
      <c r="C117" s="73"/>
      <c r="D117" s="73"/>
      <c r="E117" s="73"/>
      <c r="F117" s="73"/>
      <c r="G117" s="73"/>
      <c r="H117" s="73"/>
      <c r="I117" s="74"/>
      <c r="J117" s="74"/>
      <c r="K117" s="73"/>
      <c r="L117" s="73"/>
      <c r="M117" s="73"/>
      <c r="N117" s="73"/>
      <c r="O117" s="75"/>
      <c r="P117" s="75"/>
      <c r="Q117" s="73"/>
      <c r="R117" s="76">
        <v>60</v>
      </c>
      <c r="S117" s="77">
        <v>60</v>
      </c>
      <c r="T117" s="77">
        <v>44.01</v>
      </c>
      <c r="U117" s="78">
        <f t="shared" si="3"/>
        <v>73.349999999999994</v>
      </c>
      <c r="V117" s="73" t="s">
        <v>48</v>
      </c>
    </row>
    <row r="118" spans="1:22" ht="23.1" customHeight="1" x14ac:dyDescent="0.2">
      <c r="A118" s="65"/>
      <c r="B118" s="73"/>
      <c r="C118" s="73"/>
      <c r="D118" s="73"/>
      <c r="E118" s="73"/>
      <c r="F118" s="73"/>
      <c r="G118" s="73"/>
      <c r="H118" s="73"/>
      <c r="I118" s="74"/>
      <c r="J118" s="74"/>
      <c r="K118" s="73"/>
      <c r="L118" s="73"/>
      <c r="M118" s="73"/>
      <c r="N118" s="73"/>
      <c r="O118" s="75"/>
      <c r="P118" s="75"/>
      <c r="Q118" s="73"/>
      <c r="R118" s="76">
        <v>13.7</v>
      </c>
      <c r="S118" s="77">
        <v>13.7</v>
      </c>
      <c r="T118" s="77">
        <v>28.6</v>
      </c>
      <c r="U118" s="78">
        <f t="shared" si="3"/>
        <v>208.75912408759126</v>
      </c>
      <c r="V118" s="73" t="s">
        <v>63</v>
      </c>
    </row>
    <row r="119" spans="1:22" ht="23.1" customHeight="1" x14ac:dyDescent="0.2">
      <c r="A119" s="65"/>
      <c r="B119" s="73"/>
      <c r="C119" s="73"/>
      <c r="D119" s="73"/>
      <c r="E119" s="73"/>
      <c r="F119" s="73"/>
      <c r="G119" s="73"/>
      <c r="H119" s="73"/>
      <c r="I119" s="74"/>
      <c r="J119" s="74"/>
      <c r="K119" s="73"/>
      <c r="L119" s="73"/>
      <c r="M119" s="73"/>
      <c r="N119" s="73"/>
      <c r="O119" s="75"/>
      <c r="P119" s="75"/>
      <c r="Q119" s="73"/>
      <c r="R119" s="76" t="s">
        <v>55</v>
      </c>
      <c r="S119" s="77" t="s">
        <v>55</v>
      </c>
      <c r="T119" s="77">
        <v>36.32</v>
      </c>
      <c r="U119" s="78" t="str">
        <f t="shared" si="3"/>
        <v>N/A</v>
      </c>
      <c r="V119" s="73" t="s">
        <v>64</v>
      </c>
    </row>
    <row r="120" spans="1:22" ht="23.1" customHeight="1" x14ac:dyDescent="0.2">
      <c r="A120" s="65"/>
      <c r="B120" s="73"/>
      <c r="C120" s="73"/>
      <c r="D120" s="73"/>
      <c r="E120" s="73"/>
      <c r="F120" s="73"/>
      <c r="G120" s="73"/>
      <c r="H120" s="73"/>
      <c r="I120" s="74"/>
      <c r="J120" s="74"/>
      <c r="K120" s="73"/>
      <c r="L120" s="73"/>
      <c r="M120" s="73"/>
      <c r="N120" s="73"/>
      <c r="O120" s="75"/>
      <c r="P120" s="75"/>
      <c r="Q120" s="73"/>
      <c r="R120" s="76">
        <v>60</v>
      </c>
      <c r="S120" s="77">
        <v>60</v>
      </c>
      <c r="T120" s="77">
        <v>66.3</v>
      </c>
      <c r="U120" s="78">
        <f t="shared" si="3"/>
        <v>110.5</v>
      </c>
      <c r="V120" s="73" t="s">
        <v>47</v>
      </c>
    </row>
    <row r="121" spans="1:22" ht="23.1" customHeight="1" x14ac:dyDescent="0.2">
      <c r="A121" s="65"/>
      <c r="B121" s="73"/>
      <c r="C121" s="73"/>
      <c r="D121" s="73"/>
      <c r="E121" s="73"/>
      <c r="F121" s="73"/>
      <c r="G121" s="73"/>
      <c r="H121" s="73"/>
      <c r="I121" s="74"/>
      <c r="J121" s="74"/>
      <c r="K121" s="73"/>
      <c r="L121" s="73"/>
      <c r="M121" s="73"/>
      <c r="N121" s="73"/>
      <c r="O121" s="75"/>
      <c r="P121" s="75"/>
      <c r="Q121" s="73"/>
      <c r="R121" s="76">
        <v>59</v>
      </c>
      <c r="S121" s="77">
        <v>59</v>
      </c>
      <c r="T121" s="77">
        <v>71</v>
      </c>
      <c r="U121" s="78">
        <f t="shared" si="3"/>
        <v>120.33898305084745</v>
      </c>
      <c r="V121" s="73" t="s">
        <v>60</v>
      </c>
    </row>
    <row r="122" spans="1:22" ht="23.1" customHeight="1" x14ac:dyDescent="0.2">
      <c r="A122" s="65"/>
      <c r="B122" s="73"/>
      <c r="C122" s="73"/>
      <c r="D122" s="73"/>
      <c r="E122" s="73"/>
      <c r="F122" s="73"/>
      <c r="G122" s="73"/>
      <c r="H122" s="73"/>
      <c r="I122" s="74"/>
      <c r="J122" s="74"/>
      <c r="K122" s="73"/>
      <c r="L122" s="73"/>
      <c r="M122" s="73"/>
      <c r="N122" s="73"/>
      <c r="O122" s="75"/>
      <c r="P122" s="75"/>
      <c r="Q122" s="73"/>
      <c r="R122" s="76">
        <v>59.99</v>
      </c>
      <c r="S122" s="77">
        <v>59.99</v>
      </c>
      <c r="T122" s="77">
        <v>43.99</v>
      </c>
      <c r="U122" s="78">
        <f t="shared" si="3"/>
        <v>73.328888148024674</v>
      </c>
      <c r="V122" s="73" t="s">
        <v>70</v>
      </c>
    </row>
    <row r="123" spans="1:22" ht="23.1" customHeight="1" x14ac:dyDescent="0.2">
      <c r="A123" s="65"/>
      <c r="B123" s="73"/>
      <c r="C123" s="73"/>
      <c r="D123" s="73"/>
      <c r="E123" s="73"/>
      <c r="F123" s="73"/>
      <c r="G123" s="73"/>
      <c r="H123" s="73"/>
      <c r="I123" s="74"/>
      <c r="J123" s="74"/>
      <c r="K123" s="73"/>
      <c r="L123" s="73"/>
      <c r="M123" s="73"/>
      <c r="N123" s="73"/>
      <c r="O123" s="75"/>
      <c r="P123" s="75"/>
      <c r="Q123" s="73"/>
      <c r="R123" s="76">
        <v>60</v>
      </c>
      <c r="S123" s="77">
        <v>60</v>
      </c>
      <c r="T123" s="77">
        <v>26</v>
      </c>
      <c r="U123" s="78">
        <f t="shared" si="3"/>
        <v>43.333333333333336</v>
      </c>
      <c r="V123" s="73" t="s">
        <v>45</v>
      </c>
    </row>
    <row r="124" spans="1:22" ht="23.1" customHeight="1" x14ac:dyDescent="0.2">
      <c r="A124" s="65"/>
      <c r="B124" s="73"/>
      <c r="C124" s="73"/>
      <c r="D124" s="73"/>
      <c r="E124" s="73"/>
      <c r="F124" s="73"/>
      <c r="G124" s="73"/>
      <c r="H124" s="73"/>
      <c r="I124" s="74"/>
      <c r="J124" s="74"/>
      <c r="K124" s="73"/>
      <c r="L124" s="73"/>
      <c r="M124" s="73"/>
      <c r="N124" s="73"/>
      <c r="O124" s="75"/>
      <c r="P124" s="75"/>
      <c r="Q124" s="73"/>
      <c r="R124" s="76">
        <v>23.1</v>
      </c>
      <c r="S124" s="77">
        <v>23.1</v>
      </c>
      <c r="T124" s="77">
        <v>20.7</v>
      </c>
      <c r="U124" s="78">
        <f t="shared" si="3"/>
        <v>89.610389610389603</v>
      </c>
      <c r="V124" s="73" t="s">
        <v>69</v>
      </c>
    </row>
    <row r="125" spans="1:22" ht="23.1" customHeight="1" x14ac:dyDescent="0.2">
      <c r="A125" s="65"/>
      <c r="B125" s="73"/>
      <c r="C125" s="73"/>
      <c r="D125" s="73"/>
      <c r="E125" s="73"/>
      <c r="F125" s="73"/>
      <c r="G125" s="73"/>
      <c r="H125" s="73"/>
      <c r="I125" s="74"/>
      <c r="J125" s="74"/>
      <c r="K125" s="73"/>
      <c r="L125" s="73"/>
      <c r="M125" s="73"/>
      <c r="N125" s="73"/>
      <c r="O125" s="75"/>
      <c r="P125" s="75"/>
      <c r="Q125" s="73"/>
      <c r="R125" s="76">
        <v>59.98</v>
      </c>
      <c r="S125" s="77">
        <v>59.98</v>
      </c>
      <c r="T125" s="77">
        <v>40.14</v>
      </c>
      <c r="U125" s="78">
        <f t="shared" si="3"/>
        <v>66.922307435811945</v>
      </c>
      <c r="V125" s="73" t="s">
        <v>62</v>
      </c>
    </row>
    <row r="126" spans="1:22" ht="23.1" customHeight="1" x14ac:dyDescent="0.2">
      <c r="A126" s="65"/>
      <c r="B126" s="73"/>
      <c r="C126" s="73"/>
      <c r="D126" s="73"/>
      <c r="E126" s="73"/>
      <c r="F126" s="73"/>
      <c r="G126" s="73"/>
      <c r="H126" s="73"/>
      <c r="I126" s="74"/>
      <c r="J126" s="74"/>
      <c r="K126" s="73"/>
      <c r="L126" s="73"/>
      <c r="M126" s="73"/>
      <c r="N126" s="73"/>
      <c r="O126" s="75"/>
      <c r="P126" s="75"/>
      <c r="Q126" s="73"/>
      <c r="R126" s="76">
        <v>60</v>
      </c>
      <c r="S126" s="77">
        <v>60</v>
      </c>
      <c r="T126" s="77">
        <v>72</v>
      </c>
      <c r="U126" s="78">
        <f t="shared" si="3"/>
        <v>120</v>
      </c>
      <c r="V126" s="73" t="s">
        <v>71</v>
      </c>
    </row>
    <row r="127" spans="1:22" ht="23.1" customHeight="1" x14ac:dyDescent="0.2">
      <c r="A127" s="65"/>
      <c r="B127" s="73"/>
      <c r="C127" s="73"/>
      <c r="D127" s="73"/>
      <c r="E127" s="73"/>
      <c r="F127" s="73"/>
      <c r="G127" s="73"/>
      <c r="H127" s="73"/>
      <c r="I127" s="74"/>
      <c r="J127" s="74"/>
      <c r="K127" s="73"/>
      <c r="L127" s="73"/>
      <c r="M127" s="73"/>
      <c r="N127" s="73"/>
      <c r="O127" s="75"/>
      <c r="P127" s="75"/>
      <c r="Q127" s="73"/>
      <c r="R127" s="76">
        <v>50</v>
      </c>
      <c r="S127" s="77">
        <v>50</v>
      </c>
      <c r="T127" s="77" t="s">
        <v>55</v>
      </c>
      <c r="U127" s="78" t="str">
        <f t="shared" si="3"/>
        <v>N/A</v>
      </c>
      <c r="V127" s="73" t="s">
        <v>56</v>
      </c>
    </row>
    <row r="128" spans="1:22" ht="23.1" customHeight="1" x14ac:dyDescent="0.2">
      <c r="A128" s="65"/>
      <c r="B128" s="73"/>
      <c r="C128" s="73"/>
      <c r="D128" s="73"/>
      <c r="E128" s="73"/>
      <c r="F128" s="73"/>
      <c r="G128" s="73"/>
      <c r="H128" s="73"/>
      <c r="I128" s="74"/>
      <c r="J128" s="74"/>
      <c r="K128" s="73"/>
      <c r="L128" s="73"/>
      <c r="M128" s="73"/>
      <c r="N128" s="73"/>
      <c r="O128" s="75"/>
      <c r="P128" s="75"/>
      <c r="Q128" s="73"/>
      <c r="R128" s="76" t="s">
        <v>55</v>
      </c>
      <c r="S128" s="77" t="s">
        <v>55</v>
      </c>
      <c r="T128" s="77">
        <v>24.28</v>
      </c>
      <c r="U128" s="78" t="str">
        <f t="shared" si="3"/>
        <v>N/A</v>
      </c>
      <c r="V128" s="73" t="s">
        <v>66</v>
      </c>
    </row>
    <row r="129" spans="1:22" ht="23.1" customHeight="1" x14ac:dyDescent="0.2">
      <c r="A129" s="65"/>
      <c r="B129" s="73"/>
      <c r="C129" s="73"/>
      <c r="D129" s="73"/>
      <c r="E129" s="73"/>
      <c r="F129" s="73"/>
      <c r="G129" s="73"/>
      <c r="H129" s="73"/>
      <c r="I129" s="74"/>
      <c r="J129" s="74"/>
      <c r="K129" s="73"/>
      <c r="L129" s="73"/>
      <c r="M129" s="73"/>
      <c r="N129" s="73"/>
      <c r="O129" s="75"/>
      <c r="P129" s="75"/>
      <c r="Q129" s="73"/>
      <c r="R129" s="76">
        <v>15.76</v>
      </c>
      <c r="S129" s="77">
        <v>15.76</v>
      </c>
      <c r="T129" s="77">
        <v>6.5</v>
      </c>
      <c r="U129" s="78">
        <f t="shared" si="3"/>
        <v>41.243654822335024</v>
      </c>
      <c r="V129" s="73" t="s">
        <v>67</v>
      </c>
    </row>
    <row r="130" spans="1:22" ht="23.1" customHeight="1" x14ac:dyDescent="0.2">
      <c r="A130" s="65"/>
      <c r="B130" s="73"/>
      <c r="C130" s="73"/>
      <c r="D130" s="73"/>
      <c r="E130" s="73"/>
      <c r="F130" s="73"/>
      <c r="G130" s="73"/>
      <c r="H130" s="73"/>
      <c r="I130" s="74"/>
      <c r="J130" s="74"/>
      <c r="K130" s="73"/>
      <c r="L130" s="73"/>
      <c r="M130" s="73"/>
      <c r="N130" s="73"/>
      <c r="O130" s="75"/>
      <c r="P130" s="75"/>
      <c r="Q130" s="73"/>
      <c r="R130" s="76">
        <v>17.41</v>
      </c>
      <c r="S130" s="77">
        <v>17.41</v>
      </c>
      <c r="T130" s="77">
        <v>10.83</v>
      </c>
      <c r="U130" s="78">
        <f t="shared" si="3"/>
        <v>62.205628948879955</v>
      </c>
      <c r="V130" s="73" t="s">
        <v>51</v>
      </c>
    </row>
    <row r="131" spans="1:22" ht="23.1" customHeight="1" x14ac:dyDescent="0.2">
      <c r="A131" s="65"/>
      <c r="B131" s="73"/>
      <c r="C131" s="73"/>
      <c r="D131" s="73"/>
      <c r="E131" s="73"/>
      <c r="F131" s="73"/>
      <c r="G131" s="73"/>
      <c r="H131" s="73"/>
      <c r="I131" s="74"/>
      <c r="J131" s="74"/>
      <c r="K131" s="73"/>
      <c r="L131" s="73"/>
      <c r="M131" s="73"/>
      <c r="N131" s="73"/>
      <c r="O131" s="75"/>
      <c r="P131" s="75"/>
      <c r="Q131" s="73"/>
      <c r="R131" s="76">
        <v>6.9</v>
      </c>
      <c r="S131" s="77">
        <v>6.9</v>
      </c>
      <c r="T131" s="77">
        <v>8.6999999999999993</v>
      </c>
      <c r="U131" s="78">
        <f t="shared" si="3"/>
        <v>126.08695652173911</v>
      </c>
      <c r="V131" s="73" t="s">
        <v>49</v>
      </c>
    </row>
    <row r="132" spans="1:22" ht="23.1" customHeight="1" x14ac:dyDescent="0.2">
      <c r="A132" s="65"/>
      <c r="B132" s="73"/>
      <c r="C132" s="73"/>
      <c r="D132" s="73"/>
      <c r="E132" s="73"/>
      <c r="F132" s="73"/>
      <c r="G132" s="73"/>
      <c r="H132" s="73"/>
      <c r="I132" s="74"/>
      <c r="J132" s="74"/>
      <c r="K132" s="73"/>
      <c r="L132" s="73"/>
      <c r="M132" s="73"/>
      <c r="N132" s="73"/>
      <c r="O132" s="75"/>
      <c r="P132" s="75"/>
      <c r="Q132" s="73"/>
      <c r="R132" s="76">
        <v>0</v>
      </c>
      <c r="S132" s="77">
        <v>0</v>
      </c>
      <c r="T132" s="77" t="s">
        <v>55</v>
      </c>
      <c r="U132" s="78" t="str">
        <f t="shared" si="3"/>
        <v>N/A</v>
      </c>
      <c r="V132" s="73" t="s">
        <v>68</v>
      </c>
    </row>
    <row r="133" spans="1:22" ht="23.1" customHeight="1" x14ac:dyDescent="0.2">
      <c r="A133" s="65"/>
      <c r="B133" s="73"/>
      <c r="C133" s="73"/>
      <c r="D133" s="73"/>
      <c r="E133" s="73"/>
      <c r="F133" s="73"/>
      <c r="G133" s="73"/>
      <c r="H133" s="73"/>
      <c r="I133" s="74"/>
      <c r="J133" s="74"/>
      <c r="K133" s="73"/>
      <c r="L133" s="73"/>
      <c r="M133" s="73"/>
      <c r="N133" s="73"/>
      <c r="O133" s="75"/>
      <c r="P133" s="75"/>
      <c r="Q133" s="73"/>
      <c r="R133" s="76">
        <v>48</v>
      </c>
      <c r="S133" s="77">
        <v>48</v>
      </c>
      <c r="T133" s="77">
        <v>22</v>
      </c>
      <c r="U133" s="78">
        <f t="shared" si="3"/>
        <v>45.833333333333329</v>
      </c>
      <c r="V133" s="73" t="s">
        <v>50</v>
      </c>
    </row>
    <row r="134" spans="1:22" ht="23.1" customHeight="1" x14ac:dyDescent="0.2">
      <c r="A134" s="65"/>
      <c r="B134" s="73"/>
      <c r="C134" s="73"/>
      <c r="D134" s="73"/>
      <c r="E134" s="73"/>
      <c r="F134" s="73"/>
      <c r="G134" s="73"/>
      <c r="H134" s="73"/>
      <c r="I134" s="74"/>
      <c r="J134" s="74"/>
      <c r="K134" s="73"/>
      <c r="L134" s="73"/>
      <c r="M134" s="73"/>
      <c r="N134" s="73"/>
      <c r="O134" s="75"/>
      <c r="P134" s="75"/>
      <c r="Q134" s="73"/>
      <c r="R134" s="76">
        <v>28.45</v>
      </c>
      <c r="S134" s="77">
        <v>28.45</v>
      </c>
      <c r="T134" s="77">
        <v>24.6</v>
      </c>
      <c r="U134" s="78">
        <f t="shared" si="3"/>
        <v>86.467486818980674</v>
      </c>
      <c r="V134" s="73" t="s">
        <v>54</v>
      </c>
    </row>
    <row r="135" spans="1:22" ht="23.1" customHeight="1" x14ac:dyDescent="0.2">
      <c r="A135" s="65"/>
      <c r="B135" s="73"/>
      <c r="C135" s="73"/>
      <c r="D135" s="73"/>
      <c r="E135" s="73"/>
      <c r="F135" s="73"/>
      <c r="G135" s="73"/>
      <c r="H135" s="73"/>
      <c r="I135" s="74"/>
      <c r="J135" s="74"/>
      <c r="K135" s="73"/>
      <c r="L135" s="73"/>
      <c r="M135" s="73"/>
      <c r="N135" s="73"/>
      <c r="O135" s="75"/>
      <c r="P135" s="75"/>
      <c r="Q135" s="73"/>
      <c r="R135" s="76">
        <v>59.99</v>
      </c>
      <c r="S135" s="77">
        <v>59.99</v>
      </c>
      <c r="T135" s="77">
        <v>38.57</v>
      </c>
      <c r="U135" s="78">
        <f t="shared" si="3"/>
        <v>64.294049008168031</v>
      </c>
      <c r="V135" s="73" t="s">
        <v>46</v>
      </c>
    </row>
    <row r="136" spans="1:22" ht="23.1" customHeight="1" x14ac:dyDescent="0.2">
      <c r="A136" s="65"/>
      <c r="B136" s="73"/>
      <c r="C136" s="73"/>
      <c r="D136" s="73"/>
      <c r="E136" s="73"/>
      <c r="F136" s="73"/>
      <c r="G136" s="73"/>
      <c r="H136" s="73"/>
      <c r="I136" s="74"/>
      <c r="J136" s="74"/>
      <c r="K136" s="73"/>
      <c r="L136" s="73"/>
      <c r="M136" s="73"/>
      <c r="N136" s="73"/>
      <c r="O136" s="75"/>
      <c r="P136" s="75"/>
      <c r="Q136" s="73"/>
      <c r="R136" s="76">
        <v>16.600000000000001</v>
      </c>
      <c r="S136" s="77">
        <v>16.600000000000001</v>
      </c>
      <c r="T136" s="77">
        <v>12.28</v>
      </c>
      <c r="U136" s="78">
        <f t="shared" si="3"/>
        <v>73.97590361445782</v>
      </c>
      <c r="V136" s="73" t="s">
        <v>53</v>
      </c>
    </row>
    <row r="137" spans="1:22" ht="23.1" customHeight="1" x14ac:dyDescent="0.2">
      <c r="A137" s="65"/>
      <c r="B137" s="73"/>
      <c r="C137" s="73"/>
      <c r="D137" s="73"/>
      <c r="E137" s="73"/>
      <c r="F137" s="73"/>
      <c r="G137" s="73"/>
      <c r="H137" s="73"/>
      <c r="I137" s="74"/>
      <c r="J137" s="74"/>
      <c r="K137" s="73"/>
      <c r="L137" s="73"/>
      <c r="M137" s="73"/>
      <c r="N137" s="73"/>
      <c r="O137" s="75"/>
      <c r="P137" s="75"/>
      <c r="Q137" s="73"/>
      <c r="R137" s="76">
        <v>13.2</v>
      </c>
      <c r="S137" s="77">
        <v>13.2</v>
      </c>
      <c r="T137" s="77">
        <v>32.299999999999997</v>
      </c>
      <c r="U137" s="78">
        <f t="shared" si="3"/>
        <v>244.69696969696969</v>
      </c>
      <c r="V137" s="73" t="s">
        <v>59</v>
      </c>
    </row>
    <row r="138" spans="1:22" ht="23.1" customHeight="1" x14ac:dyDescent="0.2">
      <c r="A138" s="65"/>
      <c r="B138" s="73"/>
      <c r="C138" s="73"/>
      <c r="D138" s="73"/>
      <c r="E138" s="73"/>
      <c r="F138" s="73"/>
      <c r="G138" s="73"/>
      <c r="H138" s="73"/>
      <c r="I138" s="74"/>
      <c r="J138" s="74"/>
      <c r="K138" s="73"/>
      <c r="L138" s="73"/>
      <c r="M138" s="73"/>
      <c r="N138" s="73"/>
      <c r="O138" s="75"/>
      <c r="P138" s="75"/>
      <c r="Q138" s="73"/>
      <c r="R138" s="76" t="s">
        <v>55</v>
      </c>
      <c r="S138" s="77" t="s">
        <v>55</v>
      </c>
      <c r="T138" s="77">
        <v>25</v>
      </c>
      <c r="U138" s="78" t="str">
        <f t="shared" si="3"/>
        <v>N/A</v>
      </c>
      <c r="V138" s="73" t="s">
        <v>73</v>
      </c>
    </row>
    <row r="139" spans="1:22" ht="23.1" customHeight="1" x14ac:dyDescent="0.2">
      <c r="A139" s="65"/>
      <c r="B139" s="73"/>
      <c r="C139" s="73"/>
      <c r="D139" s="73"/>
      <c r="E139" s="73"/>
      <c r="F139" s="73"/>
      <c r="G139" s="73"/>
      <c r="H139" s="73"/>
      <c r="I139" s="74"/>
      <c r="J139" s="74"/>
      <c r="K139" s="73"/>
      <c r="L139" s="73"/>
      <c r="M139" s="73"/>
      <c r="N139" s="73"/>
      <c r="O139" s="75"/>
      <c r="P139" s="75"/>
      <c r="Q139" s="73"/>
      <c r="R139" s="76" t="s">
        <v>55</v>
      </c>
      <c r="S139" s="77" t="s">
        <v>55</v>
      </c>
      <c r="T139" s="77">
        <v>48.3</v>
      </c>
      <c r="U139" s="78" t="str">
        <f t="shared" si="3"/>
        <v>N/A</v>
      </c>
      <c r="V139" s="73" t="s">
        <v>57</v>
      </c>
    </row>
    <row r="140" spans="1:22" ht="23.1" customHeight="1" x14ac:dyDescent="0.2">
      <c r="A140" s="65"/>
      <c r="B140" s="73"/>
      <c r="C140" s="73"/>
      <c r="D140" s="73"/>
      <c r="E140" s="73"/>
      <c r="F140" s="73"/>
      <c r="G140" s="73"/>
      <c r="H140" s="73"/>
      <c r="I140" s="74"/>
      <c r="J140" s="74"/>
      <c r="K140" s="73"/>
      <c r="L140" s="73"/>
      <c r="M140" s="73"/>
      <c r="N140" s="73"/>
      <c r="O140" s="75"/>
      <c r="P140" s="75"/>
      <c r="Q140" s="73"/>
      <c r="R140" s="76">
        <v>9842</v>
      </c>
      <c r="S140" s="77" t="s">
        <v>55</v>
      </c>
      <c r="T140" s="77" t="s">
        <v>55</v>
      </c>
      <c r="U140" s="78" t="str">
        <f t="shared" si="3"/>
        <v>N/A</v>
      </c>
      <c r="V140" s="73" t="s">
        <v>75</v>
      </c>
    </row>
    <row r="141" spans="1:22" ht="23.1" customHeight="1" thickBot="1" x14ac:dyDescent="0.25">
      <c r="A141" s="65"/>
      <c r="B141" s="73"/>
      <c r="C141" s="73"/>
      <c r="D141" s="73"/>
      <c r="E141" s="73"/>
      <c r="F141" s="73"/>
      <c r="G141" s="73"/>
      <c r="H141" s="73"/>
      <c r="I141" s="74"/>
      <c r="J141" s="74"/>
      <c r="K141" s="73"/>
      <c r="L141" s="73"/>
      <c r="M141" s="73"/>
      <c r="N141" s="73"/>
      <c r="O141" s="75"/>
      <c r="P141" s="75"/>
      <c r="Q141" s="73"/>
      <c r="R141" s="76">
        <v>1433</v>
      </c>
      <c r="S141" s="77" t="s">
        <v>55</v>
      </c>
      <c r="T141" s="77" t="s">
        <v>55</v>
      </c>
      <c r="U141" s="78" t="str">
        <f t="shared" si="3"/>
        <v>N/A</v>
      </c>
      <c r="V141" s="73" t="s">
        <v>74</v>
      </c>
    </row>
    <row r="142" spans="1:22" ht="75" customHeight="1" thickTop="1" thickBot="1" x14ac:dyDescent="0.25">
      <c r="A142" s="65"/>
      <c r="B142" s="66" t="s">
        <v>80</v>
      </c>
      <c r="C142" s="67" t="s">
        <v>76</v>
      </c>
      <c r="D142" s="67"/>
      <c r="E142" s="67"/>
      <c r="F142" s="67"/>
      <c r="G142" s="67"/>
      <c r="H142" s="67"/>
      <c r="I142" s="67" t="s">
        <v>87</v>
      </c>
      <c r="J142" s="67"/>
      <c r="K142" s="67"/>
      <c r="L142" s="67" t="s">
        <v>88</v>
      </c>
      <c r="M142" s="67"/>
      <c r="N142" s="67"/>
      <c r="O142" s="67"/>
      <c r="P142" s="68" t="s">
        <v>41</v>
      </c>
      <c r="Q142" s="68" t="s">
        <v>84</v>
      </c>
      <c r="R142" s="68">
        <v>485.18666666666672</v>
      </c>
      <c r="S142" s="68">
        <v>33.641599999999997</v>
      </c>
      <c r="T142" s="68">
        <v>21.025000000000002</v>
      </c>
      <c r="U142" s="68">
        <f t="shared" si="3"/>
        <v>62.497027489774581</v>
      </c>
      <c r="V142" s="69" t="s">
        <v>43</v>
      </c>
    </row>
    <row r="143" spans="1:22" ht="23.1" customHeight="1" thickTop="1" thickBot="1" x14ac:dyDescent="0.25">
      <c r="A143" s="65"/>
      <c r="B143" s="70" t="s">
        <v>44</v>
      </c>
      <c r="C143" s="72"/>
      <c r="D143" s="72"/>
      <c r="E143" s="72"/>
      <c r="F143" s="72"/>
      <c r="G143" s="72"/>
      <c r="H143" s="72"/>
      <c r="I143" s="72"/>
      <c r="J143" s="72"/>
      <c r="K143" s="72"/>
      <c r="L143" s="72"/>
      <c r="M143" s="72"/>
      <c r="N143" s="72"/>
      <c r="O143" s="72"/>
      <c r="P143" s="72"/>
      <c r="Q143" s="72"/>
      <c r="R143" s="72"/>
      <c r="S143" s="72"/>
      <c r="T143" s="72"/>
      <c r="U143" s="72"/>
      <c r="V143" s="71"/>
    </row>
    <row r="144" spans="1:22" ht="23.1" customHeight="1" x14ac:dyDescent="0.2">
      <c r="A144" s="65"/>
      <c r="B144" s="73"/>
      <c r="C144" s="73"/>
      <c r="D144" s="73"/>
      <c r="E144" s="73"/>
      <c r="F144" s="73"/>
      <c r="G144" s="73"/>
      <c r="H144" s="73"/>
      <c r="I144" s="74"/>
      <c r="J144" s="74"/>
      <c r="K144" s="73"/>
      <c r="L144" s="73"/>
      <c r="M144" s="73"/>
      <c r="N144" s="73"/>
      <c r="O144" s="75"/>
      <c r="P144" s="75"/>
      <c r="Q144" s="73"/>
      <c r="R144" s="76">
        <v>11.03</v>
      </c>
      <c r="S144" s="77">
        <v>11.03</v>
      </c>
      <c r="T144" s="77">
        <v>9.6199999999999992</v>
      </c>
      <c r="U144" s="78">
        <f t="shared" ref="U144:U175" si="4">IF(ISERROR(T144/S144),"N/A",T144/S144*100)</f>
        <v>87.216681776971896</v>
      </c>
      <c r="V144" s="73" t="s">
        <v>72</v>
      </c>
    </row>
    <row r="145" spans="1:22" ht="23.1" customHeight="1" x14ac:dyDescent="0.2">
      <c r="A145" s="65"/>
      <c r="B145" s="73"/>
      <c r="C145" s="73"/>
      <c r="D145" s="73"/>
      <c r="E145" s="73"/>
      <c r="F145" s="73"/>
      <c r="G145" s="73"/>
      <c r="H145" s="73"/>
      <c r="I145" s="74"/>
      <c r="J145" s="74"/>
      <c r="K145" s="73"/>
      <c r="L145" s="73"/>
      <c r="M145" s="73"/>
      <c r="N145" s="73"/>
      <c r="O145" s="75"/>
      <c r="P145" s="75"/>
      <c r="Q145" s="73"/>
      <c r="R145" s="76">
        <v>31.9</v>
      </c>
      <c r="S145" s="77">
        <v>31.9</v>
      </c>
      <c r="T145" s="77">
        <v>30.5</v>
      </c>
      <c r="U145" s="78">
        <f t="shared" si="4"/>
        <v>95.611285266457685</v>
      </c>
      <c r="V145" s="73" t="s">
        <v>69</v>
      </c>
    </row>
    <row r="146" spans="1:22" ht="23.1" customHeight="1" x14ac:dyDescent="0.2">
      <c r="A146" s="65"/>
      <c r="B146" s="73"/>
      <c r="C146" s="73"/>
      <c r="D146" s="73"/>
      <c r="E146" s="73"/>
      <c r="F146" s="73"/>
      <c r="G146" s="73"/>
      <c r="H146" s="73"/>
      <c r="I146" s="74"/>
      <c r="J146" s="74"/>
      <c r="K146" s="73"/>
      <c r="L146" s="73"/>
      <c r="M146" s="73"/>
      <c r="N146" s="73"/>
      <c r="O146" s="75"/>
      <c r="P146" s="75"/>
      <c r="Q146" s="73"/>
      <c r="R146" s="76">
        <v>11.04</v>
      </c>
      <c r="S146" s="77">
        <v>11.04</v>
      </c>
      <c r="T146" s="77" t="s">
        <v>55</v>
      </c>
      <c r="U146" s="78" t="str">
        <f t="shared" si="4"/>
        <v>N/A</v>
      </c>
      <c r="V146" s="73" t="s">
        <v>79</v>
      </c>
    </row>
    <row r="147" spans="1:22" ht="23.1" customHeight="1" x14ac:dyDescent="0.2">
      <c r="A147" s="65"/>
      <c r="B147" s="73"/>
      <c r="C147" s="73"/>
      <c r="D147" s="73"/>
      <c r="E147" s="73"/>
      <c r="F147" s="73"/>
      <c r="G147" s="73"/>
      <c r="H147" s="73"/>
      <c r="I147" s="74"/>
      <c r="J147" s="74"/>
      <c r="K147" s="73"/>
      <c r="L147" s="73"/>
      <c r="M147" s="73"/>
      <c r="N147" s="73"/>
      <c r="O147" s="75"/>
      <c r="P147" s="75"/>
      <c r="Q147" s="73"/>
      <c r="R147" s="76">
        <v>13.11</v>
      </c>
      <c r="S147" s="77">
        <v>13.11</v>
      </c>
      <c r="T147" s="77">
        <v>7.4</v>
      </c>
      <c r="U147" s="78">
        <f t="shared" si="4"/>
        <v>56.445461479786431</v>
      </c>
      <c r="V147" s="73" t="s">
        <v>58</v>
      </c>
    </row>
    <row r="148" spans="1:22" ht="23.1" customHeight="1" x14ac:dyDescent="0.2">
      <c r="A148" s="65"/>
      <c r="B148" s="73"/>
      <c r="C148" s="73"/>
      <c r="D148" s="73"/>
      <c r="E148" s="73"/>
      <c r="F148" s="73"/>
      <c r="G148" s="73"/>
      <c r="H148" s="73"/>
      <c r="I148" s="74"/>
      <c r="J148" s="74"/>
      <c r="K148" s="73"/>
      <c r="L148" s="73"/>
      <c r="M148" s="73"/>
      <c r="N148" s="73"/>
      <c r="O148" s="75"/>
      <c r="P148" s="75"/>
      <c r="Q148" s="73"/>
      <c r="R148" s="76">
        <v>13.95</v>
      </c>
      <c r="S148" s="77">
        <v>13.95</v>
      </c>
      <c r="T148" s="77">
        <v>4.42</v>
      </c>
      <c r="U148" s="78">
        <f t="shared" si="4"/>
        <v>31.684587813620073</v>
      </c>
      <c r="V148" s="73" t="s">
        <v>51</v>
      </c>
    </row>
    <row r="149" spans="1:22" ht="23.1" customHeight="1" x14ac:dyDescent="0.2">
      <c r="A149" s="65"/>
      <c r="B149" s="73"/>
      <c r="C149" s="73"/>
      <c r="D149" s="73"/>
      <c r="E149" s="73"/>
      <c r="F149" s="73"/>
      <c r="G149" s="73"/>
      <c r="H149" s="73"/>
      <c r="I149" s="74"/>
      <c r="J149" s="74"/>
      <c r="K149" s="73"/>
      <c r="L149" s="73"/>
      <c r="M149" s="73"/>
      <c r="N149" s="73"/>
      <c r="O149" s="75"/>
      <c r="P149" s="75"/>
      <c r="Q149" s="73"/>
      <c r="R149" s="76" t="s">
        <v>55</v>
      </c>
      <c r="S149" s="77" t="s">
        <v>55</v>
      </c>
      <c r="T149" s="77">
        <v>19.05</v>
      </c>
      <c r="U149" s="78" t="str">
        <f t="shared" si="4"/>
        <v>N/A</v>
      </c>
      <c r="V149" s="73" t="s">
        <v>64</v>
      </c>
    </row>
    <row r="150" spans="1:22" ht="23.1" customHeight="1" x14ac:dyDescent="0.2">
      <c r="A150" s="65"/>
      <c r="B150" s="73"/>
      <c r="C150" s="73"/>
      <c r="D150" s="73"/>
      <c r="E150" s="73"/>
      <c r="F150" s="73"/>
      <c r="G150" s="73"/>
      <c r="H150" s="73"/>
      <c r="I150" s="74"/>
      <c r="J150" s="74"/>
      <c r="K150" s="73"/>
      <c r="L150" s="73"/>
      <c r="M150" s="73"/>
      <c r="N150" s="73"/>
      <c r="O150" s="75"/>
      <c r="P150" s="75"/>
      <c r="Q150" s="73"/>
      <c r="R150" s="76">
        <v>62.02</v>
      </c>
      <c r="S150" s="77">
        <v>62.02</v>
      </c>
      <c r="T150" s="77">
        <v>16.32</v>
      </c>
      <c r="U150" s="78">
        <f t="shared" si="4"/>
        <v>26.314092228313445</v>
      </c>
      <c r="V150" s="73" t="s">
        <v>70</v>
      </c>
    </row>
    <row r="151" spans="1:22" ht="23.1" customHeight="1" x14ac:dyDescent="0.2">
      <c r="A151" s="65"/>
      <c r="B151" s="73"/>
      <c r="C151" s="73"/>
      <c r="D151" s="73"/>
      <c r="E151" s="73"/>
      <c r="F151" s="73"/>
      <c r="G151" s="73"/>
      <c r="H151" s="73"/>
      <c r="I151" s="74"/>
      <c r="J151" s="74"/>
      <c r="K151" s="73"/>
      <c r="L151" s="73"/>
      <c r="M151" s="73"/>
      <c r="N151" s="73"/>
      <c r="O151" s="75"/>
      <c r="P151" s="75"/>
      <c r="Q151" s="73"/>
      <c r="R151" s="76">
        <v>34.03</v>
      </c>
      <c r="S151" s="77">
        <v>34.03</v>
      </c>
      <c r="T151" s="77">
        <v>54.49</v>
      </c>
      <c r="U151" s="78">
        <f t="shared" si="4"/>
        <v>160.12342051131355</v>
      </c>
      <c r="V151" s="73" t="s">
        <v>54</v>
      </c>
    </row>
    <row r="152" spans="1:22" ht="23.1" customHeight="1" x14ac:dyDescent="0.2">
      <c r="A152" s="65"/>
      <c r="B152" s="73"/>
      <c r="C152" s="73"/>
      <c r="D152" s="73"/>
      <c r="E152" s="73"/>
      <c r="F152" s="73"/>
      <c r="G152" s="73"/>
      <c r="H152" s="73"/>
      <c r="I152" s="74"/>
      <c r="J152" s="74"/>
      <c r="K152" s="73"/>
      <c r="L152" s="73"/>
      <c r="M152" s="73"/>
      <c r="N152" s="73"/>
      <c r="O152" s="75"/>
      <c r="P152" s="75"/>
      <c r="Q152" s="73"/>
      <c r="R152" s="76" t="s">
        <v>55</v>
      </c>
      <c r="S152" s="77" t="s">
        <v>55</v>
      </c>
      <c r="T152" s="77">
        <v>15</v>
      </c>
      <c r="U152" s="78" t="str">
        <f t="shared" si="4"/>
        <v>N/A</v>
      </c>
      <c r="V152" s="73" t="s">
        <v>73</v>
      </c>
    </row>
    <row r="153" spans="1:22" ht="23.1" customHeight="1" x14ac:dyDescent="0.2">
      <c r="A153" s="65"/>
      <c r="B153" s="73"/>
      <c r="C153" s="73"/>
      <c r="D153" s="73"/>
      <c r="E153" s="73"/>
      <c r="F153" s="73"/>
      <c r="G153" s="73"/>
      <c r="H153" s="73"/>
      <c r="I153" s="74"/>
      <c r="J153" s="74"/>
      <c r="K153" s="73"/>
      <c r="L153" s="73"/>
      <c r="M153" s="73"/>
      <c r="N153" s="73"/>
      <c r="O153" s="75"/>
      <c r="P153" s="75"/>
      <c r="Q153" s="73"/>
      <c r="R153" s="76">
        <v>1.3</v>
      </c>
      <c r="S153" s="77">
        <v>1.3</v>
      </c>
      <c r="T153" s="77">
        <v>1.1000000000000001</v>
      </c>
      <c r="U153" s="78">
        <f t="shared" si="4"/>
        <v>84.615384615384613</v>
      </c>
      <c r="V153" s="73" t="s">
        <v>49</v>
      </c>
    </row>
    <row r="154" spans="1:22" ht="23.1" customHeight="1" x14ac:dyDescent="0.2">
      <c r="A154" s="65"/>
      <c r="B154" s="73"/>
      <c r="C154" s="73"/>
      <c r="D154" s="73"/>
      <c r="E154" s="73"/>
      <c r="F154" s="73"/>
      <c r="G154" s="73"/>
      <c r="H154" s="73"/>
      <c r="I154" s="74"/>
      <c r="J154" s="74"/>
      <c r="K154" s="73"/>
      <c r="L154" s="73"/>
      <c r="M154" s="73"/>
      <c r="N154" s="73"/>
      <c r="O154" s="75"/>
      <c r="P154" s="75"/>
      <c r="Q154" s="73"/>
      <c r="R154" s="76">
        <v>46</v>
      </c>
      <c r="S154" s="77">
        <v>46</v>
      </c>
      <c r="T154" s="77">
        <v>14</v>
      </c>
      <c r="U154" s="78">
        <f t="shared" si="4"/>
        <v>30.434782608695656</v>
      </c>
      <c r="V154" s="73" t="s">
        <v>50</v>
      </c>
    </row>
    <row r="155" spans="1:22" ht="23.1" customHeight="1" x14ac:dyDescent="0.2">
      <c r="A155" s="65"/>
      <c r="B155" s="73"/>
      <c r="C155" s="73"/>
      <c r="D155" s="73"/>
      <c r="E155" s="73"/>
      <c r="F155" s="73"/>
      <c r="G155" s="73"/>
      <c r="H155" s="73"/>
      <c r="I155" s="74"/>
      <c r="J155" s="74"/>
      <c r="K155" s="73"/>
      <c r="L155" s="73"/>
      <c r="M155" s="73"/>
      <c r="N155" s="73"/>
      <c r="O155" s="75"/>
      <c r="P155" s="75"/>
      <c r="Q155" s="73"/>
      <c r="R155" s="76" t="s">
        <v>55</v>
      </c>
      <c r="S155" s="77" t="s">
        <v>55</v>
      </c>
      <c r="T155" s="77">
        <v>22.21</v>
      </c>
      <c r="U155" s="78" t="str">
        <f t="shared" si="4"/>
        <v>N/A</v>
      </c>
      <c r="V155" s="73" t="s">
        <v>57</v>
      </c>
    </row>
    <row r="156" spans="1:22" ht="23.1" customHeight="1" x14ac:dyDescent="0.2">
      <c r="A156" s="65"/>
      <c r="B156" s="73"/>
      <c r="C156" s="73"/>
      <c r="D156" s="73"/>
      <c r="E156" s="73"/>
      <c r="F156" s="73"/>
      <c r="G156" s="73"/>
      <c r="H156" s="73"/>
      <c r="I156" s="74"/>
      <c r="J156" s="74"/>
      <c r="K156" s="73"/>
      <c r="L156" s="73"/>
      <c r="M156" s="73"/>
      <c r="N156" s="73"/>
      <c r="O156" s="75"/>
      <c r="P156" s="75"/>
      <c r="Q156" s="73"/>
      <c r="R156" s="76">
        <v>15.65</v>
      </c>
      <c r="S156" s="77">
        <v>15.65</v>
      </c>
      <c r="T156" s="77">
        <v>2.08</v>
      </c>
      <c r="U156" s="78">
        <f t="shared" si="4"/>
        <v>13.29073482428115</v>
      </c>
      <c r="V156" s="73" t="s">
        <v>52</v>
      </c>
    </row>
    <row r="157" spans="1:22" ht="23.1" customHeight="1" x14ac:dyDescent="0.2">
      <c r="A157" s="65"/>
      <c r="B157" s="73"/>
      <c r="C157" s="73"/>
      <c r="D157" s="73"/>
      <c r="E157" s="73"/>
      <c r="F157" s="73"/>
      <c r="G157" s="73"/>
      <c r="H157" s="73"/>
      <c r="I157" s="74"/>
      <c r="J157" s="74"/>
      <c r="K157" s="73"/>
      <c r="L157" s="73"/>
      <c r="M157" s="73"/>
      <c r="N157" s="73"/>
      <c r="O157" s="75"/>
      <c r="P157" s="75"/>
      <c r="Q157" s="73"/>
      <c r="R157" s="76">
        <v>46.52</v>
      </c>
      <c r="S157" s="77">
        <v>46.52</v>
      </c>
      <c r="T157" s="77">
        <v>12.06</v>
      </c>
      <c r="U157" s="78">
        <f t="shared" si="4"/>
        <v>25.92433361994841</v>
      </c>
      <c r="V157" s="73" t="s">
        <v>61</v>
      </c>
    </row>
    <row r="158" spans="1:22" ht="23.1" customHeight="1" x14ac:dyDescent="0.2">
      <c r="A158" s="65"/>
      <c r="B158" s="73"/>
      <c r="C158" s="73"/>
      <c r="D158" s="73"/>
      <c r="E158" s="73"/>
      <c r="F158" s="73"/>
      <c r="G158" s="73"/>
      <c r="H158" s="73"/>
      <c r="I158" s="74"/>
      <c r="J158" s="74"/>
      <c r="K158" s="73"/>
      <c r="L158" s="73"/>
      <c r="M158" s="73"/>
      <c r="N158" s="73"/>
      <c r="O158" s="75"/>
      <c r="P158" s="75"/>
      <c r="Q158" s="73"/>
      <c r="R158" s="76">
        <v>62.03</v>
      </c>
      <c r="S158" s="77">
        <v>62.03</v>
      </c>
      <c r="T158" s="77">
        <v>22.44</v>
      </c>
      <c r="U158" s="78">
        <f t="shared" si="4"/>
        <v>36.176043849750123</v>
      </c>
      <c r="V158" s="73" t="s">
        <v>46</v>
      </c>
    </row>
    <row r="159" spans="1:22" ht="23.1" customHeight="1" x14ac:dyDescent="0.2">
      <c r="A159" s="65"/>
      <c r="B159" s="73"/>
      <c r="C159" s="73"/>
      <c r="D159" s="73"/>
      <c r="E159" s="73"/>
      <c r="F159" s="73"/>
      <c r="G159" s="73"/>
      <c r="H159" s="73"/>
      <c r="I159" s="74"/>
      <c r="J159" s="74"/>
      <c r="K159" s="73"/>
      <c r="L159" s="73"/>
      <c r="M159" s="73"/>
      <c r="N159" s="73"/>
      <c r="O159" s="75"/>
      <c r="P159" s="75"/>
      <c r="Q159" s="73"/>
      <c r="R159" s="76">
        <v>46.5</v>
      </c>
      <c r="S159" s="77">
        <v>46.5</v>
      </c>
      <c r="T159" s="77" t="s">
        <v>55</v>
      </c>
      <c r="U159" s="78" t="str">
        <f t="shared" si="4"/>
        <v>N/A</v>
      </c>
      <c r="V159" s="73" t="s">
        <v>56</v>
      </c>
    </row>
    <row r="160" spans="1:22" ht="23.1" customHeight="1" x14ac:dyDescent="0.2">
      <c r="A160" s="65"/>
      <c r="B160" s="73"/>
      <c r="C160" s="73"/>
      <c r="D160" s="73"/>
      <c r="E160" s="73"/>
      <c r="F160" s="73"/>
      <c r="G160" s="73"/>
      <c r="H160" s="73"/>
      <c r="I160" s="74"/>
      <c r="J160" s="74"/>
      <c r="K160" s="73"/>
      <c r="L160" s="73"/>
      <c r="M160" s="73"/>
      <c r="N160" s="73"/>
      <c r="O160" s="75"/>
      <c r="P160" s="75"/>
      <c r="Q160" s="73"/>
      <c r="R160" s="76">
        <v>16.899999999999999</v>
      </c>
      <c r="S160" s="77">
        <v>16.899999999999999</v>
      </c>
      <c r="T160" s="77">
        <v>8.02</v>
      </c>
      <c r="U160" s="78">
        <f t="shared" si="4"/>
        <v>47.455621301775146</v>
      </c>
      <c r="V160" s="73" t="s">
        <v>53</v>
      </c>
    </row>
    <row r="161" spans="1:22" ht="23.1" customHeight="1" x14ac:dyDescent="0.2">
      <c r="A161" s="65"/>
      <c r="B161" s="73"/>
      <c r="C161" s="73"/>
      <c r="D161" s="73"/>
      <c r="E161" s="73"/>
      <c r="F161" s="73"/>
      <c r="G161" s="73"/>
      <c r="H161" s="73"/>
      <c r="I161" s="74"/>
      <c r="J161" s="74"/>
      <c r="K161" s="73"/>
      <c r="L161" s="73"/>
      <c r="M161" s="73"/>
      <c r="N161" s="73"/>
      <c r="O161" s="75"/>
      <c r="P161" s="75"/>
      <c r="Q161" s="73"/>
      <c r="R161" s="76">
        <v>0</v>
      </c>
      <c r="S161" s="77">
        <v>0</v>
      </c>
      <c r="T161" s="77" t="s">
        <v>55</v>
      </c>
      <c r="U161" s="78" t="str">
        <f t="shared" si="4"/>
        <v>N/A</v>
      </c>
      <c r="V161" s="73" t="s">
        <v>68</v>
      </c>
    </row>
    <row r="162" spans="1:22" ht="23.1" customHeight="1" x14ac:dyDescent="0.2">
      <c r="A162" s="65"/>
      <c r="B162" s="73"/>
      <c r="C162" s="73"/>
      <c r="D162" s="73"/>
      <c r="E162" s="73"/>
      <c r="F162" s="73"/>
      <c r="G162" s="73"/>
      <c r="H162" s="73"/>
      <c r="I162" s="74"/>
      <c r="J162" s="74"/>
      <c r="K162" s="73"/>
      <c r="L162" s="73"/>
      <c r="M162" s="73"/>
      <c r="N162" s="73"/>
      <c r="O162" s="75"/>
      <c r="P162" s="75"/>
      <c r="Q162" s="73"/>
      <c r="R162" s="76">
        <v>46</v>
      </c>
      <c r="S162" s="77">
        <v>46</v>
      </c>
      <c r="T162" s="77">
        <v>25</v>
      </c>
      <c r="U162" s="78">
        <f t="shared" si="4"/>
        <v>54.347826086956516</v>
      </c>
      <c r="V162" s="73" t="s">
        <v>45</v>
      </c>
    </row>
    <row r="163" spans="1:22" ht="23.1" customHeight="1" x14ac:dyDescent="0.2">
      <c r="A163" s="65"/>
      <c r="B163" s="73"/>
      <c r="C163" s="73"/>
      <c r="D163" s="73"/>
      <c r="E163" s="73"/>
      <c r="F163" s="73"/>
      <c r="G163" s="73"/>
      <c r="H163" s="73"/>
      <c r="I163" s="74"/>
      <c r="J163" s="74"/>
      <c r="K163" s="73"/>
      <c r="L163" s="73"/>
      <c r="M163" s="73"/>
      <c r="N163" s="73"/>
      <c r="O163" s="75"/>
      <c r="P163" s="75"/>
      <c r="Q163" s="73"/>
      <c r="R163" s="76">
        <v>62</v>
      </c>
      <c r="S163" s="77">
        <v>62</v>
      </c>
      <c r="T163" s="77">
        <v>67</v>
      </c>
      <c r="U163" s="78">
        <f t="shared" si="4"/>
        <v>108.06451612903226</v>
      </c>
      <c r="V163" s="73" t="s">
        <v>60</v>
      </c>
    </row>
    <row r="164" spans="1:22" ht="23.1" customHeight="1" x14ac:dyDescent="0.2">
      <c r="A164" s="65"/>
      <c r="B164" s="73"/>
      <c r="C164" s="73"/>
      <c r="D164" s="73"/>
      <c r="E164" s="73"/>
      <c r="F164" s="73"/>
      <c r="G164" s="73"/>
      <c r="H164" s="73"/>
      <c r="I164" s="74"/>
      <c r="J164" s="74"/>
      <c r="K164" s="73"/>
      <c r="L164" s="73"/>
      <c r="M164" s="73"/>
      <c r="N164" s="73"/>
      <c r="O164" s="75"/>
      <c r="P164" s="75"/>
      <c r="Q164" s="73"/>
      <c r="R164" s="76" t="s">
        <v>55</v>
      </c>
      <c r="S164" s="77" t="s">
        <v>55</v>
      </c>
      <c r="T164" s="77">
        <v>27.62</v>
      </c>
      <c r="U164" s="78" t="str">
        <f t="shared" si="4"/>
        <v>N/A</v>
      </c>
      <c r="V164" s="73" t="s">
        <v>66</v>
      </c>
    </row>
    <row r="165" spans="1:22" ht="23.1" customHeight="1" x14ac:dyDescent="0.2">
      <c r="A165" s="65"/>
      <c r="B165" s="73"/>
      <c r="C165" s="73"/>
      <c r="D165" s="73"/>
      <c r="E165" s="73"/>
      <c r="F165" s="73"/>
      <c r="G165" s="73"/>
      <c r="H165" s="73"/>
      <c r="I165" s="74"/>
      <c r="J165" s="74"/>
      <c r="K165" s="73"/>
      <c r="L165" s="73"/>
      <c r="M165" s="73"/>
      <c r="N165" s="73"/>
      <c r="O165" s="75"/>
      <c r="P165" s="75"/>
      <c r="Q165" s="73"/>
      <c r="R165" s="76">
        <v>62</v>
      </c>
      <c r="S165" s="77">
        <v>62</v>
      </c>
      <c r="T165" s="77">
        <v>41</v>
      </c>
      <c r="U165" s="78">
        <f t="shared" si="4"/>
        <v>66.129032258064512</v>
      </c>
      <c r="V165" s="73" t="s">
        <v>71</v>
      </c>
    </row>
    <row r="166" spans="1:22" ht="23.1" customHeight="1" x14ac:dyDescent="0.2">
      <c r="A166" s="65"/>
      <c r="B166" s="73"/>
      <c r="C166" s="73"/>
      <c r="D166" s="73"/>
      <c r="E166" s="73"/>
      <c r="F166" s="73"/>
      <c r="G166" s="73"/>
      <c r="H166" s="73"/>
      <c r="I166" s="74"/>
      <c r="J166" s="74"/>
      <c r="K166" s="73"/>
      <c r="L166" s="73"/>
      <c r="M166" s="73"/>
      <c r="N166" s="73"/>
      <c r="O166" s="75"/>
      <c r="P166" s="75"/>
      <c r="Q166" s="73"/>
      <c r="R166" s="76">
        <v>62.04</v>
      </c>
      <c r="S166" s="77">
        <v>62.04</v>
      </c>
      <c r="T166" s="77">
        <v>25.16</v>
      </c>
      <c r="U166" s="78">
        <f t="shared" si="4"/>
        <v>40.554480980012897</v>
      </c>
      <c r="V166" s="73" t="s">
        <v>48</v>
      </c>
    </row>
    <row r="167" spans="1:22" ht="23.1" customHeight="1" x14ac:dyDescent="0.2">
      <c r="A167" s="65"/>
      <c r="B167" s="73"/>
      <c r="C167" s="73"/>
      <c r="D167" s="73"/>
      <c r="E167" s="73"/>
      <c r="F167" s="73"/>
      <c r="G167" s="73"/>
      <c r="H167" s="73"/>
      <c r="I167" s="74"/>
      <c r="J167" s="74"/>
      <c r="K167" s="73"/>
      <c r="L167" s="73"/>
      <c r="M167" s="73"/>
      <c r="N167" s="73"/>
      <c r="O167" s="75"/>
      <c r="P167" s="75"/>
      <c r="Q167" s="73"/>
      <c r="R167" s="76">
        <v>15.59</v>
      </c>
      <c r="S167" s="77">
        <v>15.59</v>
      </c>
      <c r="T167" s="77">
        <v>6.75</v>
      </c>
      <c r="U167" s="78">
        <f t="shared" si="4"/>
        <v>43.29698524695317</v>
      </c>
      <c r="V167" s="73" t="s">
        <v>59</v>
      </c>
    </row>
    <row r="168" spans="1:22" ht="23.1" customHeight="1" x14ac:dyDescent="0.2">
      <c r="A168" s="65"/>
      <c r="B168" s="73"/>
      <c r="C168" s="73"/>
      <c r="D168" s="73"/>
      <c r="E168" s="73"/>
      <c r="F168" s="73"/>
      <c r="G168" s="73"/>
      <c r="H168" s="73"/>
      <c r="I168" s="74"/>
      <c r="J168" s="74"/>
      <c r="K168" s="73"/>
      <c r="L168" s="73"/>
      <c r="M168" s="73"/>
      <c r="N168" s="73"/>
      <c r="O168" s="75"/>
      <c r="P168" s="75"/>
      <c r="Q168" s="73"/>
      <c r="R168" s="76">
        <v>46.52</v>
      </c>
      <c r="S168" s="77">
        <v>46.52</v>
      </c>
      <c r="T168" s="77">
        <v>53.52</v>
      </c>
      <c r="U168" s="78">
        <f t="shared" si="4"/>
        <v>115.04729148753223</v>
      </c>
      <c r="V168" s="73" t="s">
        <v>47</v>
      </c>
    </row>
    <row r="169" spans="1:22" ht="23.1" customHeight="1" x14ac:dyDescent="0.2">
      <c r="A169" s="65"/>
      <c r="B169" s="73"/>
      <c r="C169" s="73"/>
      <c r="D169" s="73"/>
      <c r="E169" s="73"/>
      <c r="F169" s="73"/>
      <c r="G169" s="73"/>
      <c r="H169" s="73"/>
      <c r="I169" s="74"/>
      <c r="J169" s="74"/>
      <c r="K169" s="73"/>
      <c r="L169" s="73"/>
      <c r="M169" s="73"/>
      <c r="N169" s="73"/>
      <c r="O169" s="75"/>
      <c r="P169" s="75"/>
      <c r="Q169" s="73"/>
      <c r="R169" s="76">
        <v>11.8</v>
      </c>
      <c r="S169" s="77">
        <v>11.8</v>
      </c>
      <c r="T169" s="77">
        <v>17.3</v>
      </c>
      <c r="U169" s="78">
        <f t="shared" si="4"/>
        <v>146.6101694915254</v>
      </c>
      <c r="V169" s="73" t="s">
        <v>67</v>
      </c>
    </row>
    <row r="170" spans="1:22" ht="23.1" customHeight="1" x14ac:dyDescent="0.2">
      <c r="A170" s="65"/>
      <c r="B170" s="73"/>
      <c r="C170" s="73"/>
      <c r="D170" s="73"/>
      <c r="E170" s="73"/>
      <c r="F170" s="73"/>
      <c r="G170" s="73"/>
      <c r="H170" s="73"/>
      <c r="I170" s="74"/>
      <c r="J170" s="74"/>
      <c r="K170" s="73"/>
      <c r="L170" s="73"/>
      <c r="M170" s="73"/>
      <c r="N170" s="73"/>
      <c r="O170" s="75"/>
      <c r="P170" s="75"/>
      <c r="Q170" s="73"/>
      <c r="R170" s="76">
        <v>14.6</v>
      </c>
      <c r="S170" s="77">
        <v>14.6</v>
      </c>
      <c r="T170" s="77">
        <v>11.2</v>
      </c>
      <c r="U170" s="78">
        <f t="shared" si="4"/>
        <v>76.712328767123282</v>
      </c>
      <c r="V170" s="73" t="s">
        <v>63</v>
      </c>
    </row>
    <row r="171" spans="1:22" ht="23.1" customHeight="1" x14ac:dyDescent="0.2">
      <c r="A171" s="65"/>
      <c r="B171" s="73"/>
      <c r="C171" s="73"/>
      <c r="D171" s="73"/>
      <c r="E171" s="73"/>
      <c r="F171" s="73"/>
      <c r="G171" s="73"/>
      <c r="H171" s="73"/>
      <c r="I171" s="74"/>
      <c r="J171" s="74"/>
      <c r="K171" s="73"/>
      <c r="L171" s="73"/>
      <c r="M171" s="73"/>
      <c r="N171" s="73"/>
      <c r="O171" s="75"/>
      <c r="P171" s="75"/>
      <c r="Q171" s="73"/>
      <c r="R171" s="76">
        <v>46.56</v>
      </c>
      <c r="S171" s="77">
        <v>46.56</v>
      </c>
      <c r="T171" s="77">
        <v>18.989999999999998</v>
      </c>
      <c r="U171" s="78">
        <f t="shared" si="4"/>
        <v>40.786082474226795</v>
      </c>
      <c r="V171" s="73" t="s">
        <v>62</v>
      </c>
    </row>
    <row r="172" spans="1:22" ht="23.1" customHeight="1" x14ac:dyDescent="0.2">
      <c r="A172" s="65"/>
      <c r="B172" s="73"/>
      <c r="C172" s="73"/>
      <c r="D172" s="73"/>
      <c r="E172" s="73"/>
      <c r="F172" s="73"/>
      <c r="G172" s="73"/>
      <c r="H172" s="73"/>
      <c r="I172" s="74"/>
      <c r="J172" s="74"/>
      <c r="K172" s="73"/>
      <c r="L172" s="73"/>
      <c r="M172" s="73"/>
      <c r="N172" s="73"/>
      <c r="O172" s="75"/>
      <c r="P172" s="75"/>
      <c r="Q172" s="73"/>
      <c r="R172" s="76">
        <v>61.95</v>
      </c>
      <c r="S172" s="77">
        <v>61.95</v>
      </c>
      <c r="T172" s="77">
        <v>14.4</v>
      </c>
      <c r="U172" s="78">
        <f t="shared" si="4"/>
        <v>23.244552058111378</v>
      </c>
      <c r="V172" s="73" t="s">
        <v>65</v>
      </c>
    </row>
    <row r="173" spans="1:22" ht="23.1" customHeight="1" x14ac:dyDescent="0.2">
      <c r="A173" s="65"/>
      <c r="B173" s="73"/>
      <c r="C173" s="73"/>
      <c r="D173" s="73"/>
      <c r="E173" s="73"/>
      <c r="F173" s="73"/>
      <c r="G173" s="73"/>
      <c r="H173" s="73"/>
      <c r="I173" s="74"/>
      <c r="J173" s="74"/>
      <c r="K173" s="73"/>
      <c r="L173" s="73"/>
      <c r="M173" s="73"/>
      <c r="N173" s="73"/>
      <c r="O173" s="75"/>
      <c r="P173" s="75"/>
      <c r="Q173" s="73"/>
      <c r="R173" s="76">
        <v>9842</v>
      </c>
      <c r="S173" s="77" t="s">
        <v>55</v>
      </c>
      <c r="T173" s="77" t="s">
        <v>55</v>
      </c>
      <c r="U173" s="78" t="str">
        <f t="shared" si="4"/>
        <v>N/A</v>
      </c>
      <c r="V173" s="73" t="s">
        <v>75</v>
      </c>
    </row>
    <row r="174" spans="1:22" ht="23.1" customHeight="1" thickBot="1" x14ac:dyDescent="0.25">
      <c r="A174" s="65"/>
      <c r="B174" s="73"/>
      <c r="C174" s="73"/>
      <c r="D174" s="73"/>
      <c r="E174" s="73"/>
      <c r="F174" s="73"/>
      <c r="G174" s="73"/>
      <c r="H174" s="73"/>
      <c r="I174" s="74"/>
      <c r="J174" s="74"/>
      <c r="K174" s="73"/>
      <c r="L174" s="73"/>
      <c r="M174" s="73"/>
      <c r="N174" s="73"/>
      <c r="O174" s="75"/>
      <c r="P174" s="75"/>
      <c r="Q174" s="73"/>
      <c r="R174" s="76">
        <v>2417</v>
      </c>
      <c r="S174" s="77" t="s">
        <v>55</v>
      </c>
      <c r="T174" s="77" t="s">
        <v>55</v>
      </c>
      <c r="U174" s="78" t="str">
        <f t="shared" si="4"/>
        <v>N/A</v>
      </c>
      <c r="V174" s="73" t="s">
        <v>74</v>
      </c>
    </row>
    <row r="175" spans="1:22" ht="75" customHeight="1" thickTop="1" thickBot="1" x14ac:dyDescent="0.25">
      <c r="A175" s="65"/>
      <c r="B175" s="66" t="s">
        <v>37</v>
      </c>
      <c r="C175" s="67" t="s">
        <v>89</v>
      </c>
      <c r="D175" s="67"/>
      <c r="E175" s="67"/>
      <c r="F175" s="67"/>
      <c r="G175" s="67"/>
      <c r="H175" s="67"/>
      <c r="I175" s="67" t="s">
        <v>90</v>
      </c>
      <c r="J175" s="67"/>
      <c r="K175" s="67"/>
      <c r="L175" s="67" t="s">
        <v>91</v>
      </c>
      <c r="M175" s="67"/>
      <c r="N175" s="67"/>
      <c r="O175" s="67"/>
      <c r="P175" s="68" t="s">
        <v>41</v>
      </c>
      <c r="Q175" s="68" t="s">
        <v>92</v>
      </c>
      <c r="R175" s="68">
        <v>7168923.5776428562</v>
      </c>
      <c r="S175" s="68">
        <v>7168923.5776428562</v>
      </c>
      <c r="T175" s="68">
        <v>6116541.9567272728</v>
      </c>
      <c r="U175" s="68">
        <f t="shared" si="4"/>
        <v>85.320228211142307</v>
      </c>
      <c r="V175" s="69" t="s">
        <v>43</v>
      </c>
    </row>
    <row r="176" spans="1:22" ht="23.1" customHeight="1" thickTop="1" thickBot="1" x14ac:dyDescent="0.25">
      <c r="A176" s="65"/>
      <c r="B176" s="70" t="s">
        <v>44</v>
      </c>
      <c r="C176" s="72"/>
      <c r="D176" s="72"/>
      <c r="E176" s="72"/>
      <c r="F176" s="72"/>
      <c r="G176" s="72"/>
      <c r="H176" s="72"/>
      <c r="I176" s="72"/>
      <c r="J176" s="72"/>
      <c r="K176" s="72"/>
      <c r="L176" s="72"/>
      <c r="M176" s="72"/>
      <c r="N176" s="72"/>
      <c r="O176" s="72"/>
      <c r="P176" s="72"/>
      <c r="Q176" s="72"/>
      <c r="R176" s="72"/>
      <c r="S176" s="72"/>
      <c r="T176" s="72"/>
      <c r="U176" s="72"/>
      <c r="V176" s="71"/>
    </row>
    <row r="177" spans="1:22" ht="23.1" customHeight="1" x14ac:dyDescent="0.2">
      <c r="A177" s="65"/>
      <c r="B177" s="73"/>
      <c r="C177" s="73"/>
      <c r="D177" s="73"/>
      <c r="E177" s="73"/>
      <c r="F177" s="73"/>
      <c r="G177" s="73"/>
      <c r="H177" s="73"/>
      <c r="I177" s="74"/>
      <c r="J177" s="74"/>
      <c r="K177" s="73"/>
      <c r="L177" s="73"/>
      <c r="M177" s="73"/>
      <c r="N177" s="73"/>
      <c r="O177" s="75"/>
      <c r="P177" s="75"/>
      <c r="Q177" s="73"/>
      <c r="R177" s="76">
        <v>100</v>
      </c>
      <c r="S177" s="77">
        <v>100</v>
      </c>
      <c r="T177" s="77" t="s">
        <v>55</v>
      </c>
      <c r="U177" s="78" t="str">
        <f t="shared" ref="U177:U196" si="5">IF(ISERROR(T177/S177),"N/A",T177/S177*100)</f>
        <v>N/A</v>
      </c>
      <c r="V177" s="73" t="s">
        <v>67</v>
      </c>
    </row>
    <row r="178" spans="1:22" ht="23.1" customHeight="1" x14ac:dyDescent="0.2">
      <c r="A178" s="65"/>
      <c r="B178" s="73"/>
      <c r="C178" s="73"/>
      <c r="D178" s="73"/>
      <c r="E178" s="73"/>
      <c r="F178" s="73"/>
      <c r="G178" s="73"/>
      <c r="H178" s="73"/>
      <c r="I178" s="74"/>
      <c r="J178" s="74"/>
      <c r="K178" s="73"/>
      <c r="L178" s="73"/>
      <c r="M178" s="73"/>
      <c r="N178" s="73"/>
      <c r="O178" s="75"/>
      <c r="P178" s="75"/>
      <c r="Q178" s="73"/>
      <c r="R178" s="76">
        <v>45.79</v>
      </c>
      <c r="S178" s="77">
        <v>45.79</v>
      </c>
      <c r="T178" s="77" t="s">
        <v>55</v>
      </c>
      <c r="U178" s="78" t="str">
        <f t="shared" si="5"/>
        <v>N/A</v>
      </c>
      <c r="V178" s="73" t="s">
        <v>61</v>
      </c>
    </row>
    <row r="179" spans="1:22" ht="23.1" customHeight="1" x14ac:dyDescent="0.2">
      <c r="A179" s="65"/>
      <c r="B179" s="73"/>
      <c r="C179" s="73"/>
      <c r="D179" s="73"/>
      <c r="E179" s="73"/>
      <c r="F179" s="73"/>
      <c r="G179" s="73"/>
      <c r="H179" s="73"/>
      <c r="I179" s="74"/>
      <c r="J179" s="74"/>
      <c r="K179" s="73"/>
      <c r="L179" s="73"/>
      <c r="M179" s="73"/>
      <c r="N179" s="73"/>
      <c r="O179" s="75"/>
      <c r="P179" s="75"/>
      <c r="Q179" s="73"/>
      <c r="R179" s="76">
        <v>0</v>
      </c>
      <c r="S179" s="77">
        <v>0</v>
      </c>
      <c r="T179" s="77" t="s">
        <v>55</v>
      </c>
      <c r="U179" s="78" t="str">
        <f t="shared" si="5"/>
        <v>N/A</v>
      </c>
      <c r="V179" s="73" t="s">
        <v>66</v>
      </c>
    </row>
    <row r="180" spans="1:22" ht="23.1" customHeight="1" x14ac:dyDescent="0.2">
      <c r="A180" s="65"/>
      <c r="B180" s="73"/>
      <c r="C180" s="73"/>
      <c r="D180" s="73"/>
      <c r="E180" s="73"/>
      <c r="F180" s="73"/>
      <c r="G180" s="73"/>
      <c r="H180" s="73"/>
      <c r="I180" s="74"/>
      <c r="J180" s="74"/>
      <c r="K180" s="73"/>
      <c r="L180" s="73"/>
      <c r="M180" s="73"/>
      <c r="N180" s="73"/>
      <c r="O180" s="75"/>
      <c r="P180" s="75"/>
      <c r="Q180" s="73"/>
      <c r="R180" s="76">
        <v>0</v>
      </c>
      <c r="S180" s="77">
        <v>0</v>
      </c>
      <c r="T180" s="77" t="s">
        <v>55</v>
      </c>
      <c r="U180" s="78" t="str">
        <f t="shared" si="5"/>
        <v>N/A</v>
      </c>
      <c r="V180" s="73" t="s">
        <v>68</v>
      </c>
    </row>
    <row r="181" spans="1:22" ht="23.1" customHeight="1" x14ac:dyDescent="0.2">
      <c r="A181" s="65"/>
      <c r="B181" s="73"/>
      <c r="C181" s="73"/>
      <c r="D181" s="73"/>
      <c r="E181" s="73"/>
      <c r="F181" s="73"/>
      <c r="G181" s="73"/>
      <c r="H181" s="73"/>
      <c r="I181" s="74"/>
      <c r="J181" s="74"/>
      <c r="K181" s="73"/>
      <c r="L181" s="73"/>
      <c r="M181" s="73"/>
      <c r="N181" s="73"/>
      <c r="O181" s="75"/>
      <c r="P181" s="75"/>
      <c r="Q181" s="73"/>
      <c r="R181" s="76">
        <v>65473138</v>
      </c>
      <c r="S181" s="77">
        <v>65473138</v>
      </c>
      <c r="T181" s="77">
        <v>67281638</v>
      </c>
      <c r="U181" s="78">
        <f t="shared" si="5"/>
        <v>102.76220150010222</v>
      </c>
      <c r="V181" s="73" t="s">
        <v>58</v>
      </c>
    </row>
    <row r="182" spans="1:22" ht="23.1" customHeight="1" x14ac:dyDescent="0.2">
      <c r="A182" s="65"/>
      <c r="B182" s="73"/>
      <c r="C182" s="73"/>
      <c r="D182" s="73"/>
      <c r="E182" s="73"/>
      <c r="F182" s="73"/>
      <c r="G182" s="73"/>
      <c r="H182" s="73"/>
      <c r="I182" s="74"/>
      <c r="J182" s="74"/>
      <c r="K182" s="73"/>
      <c r="L182" s="73"/>
      <c r="M182" s="73"/>
      <c r="N182" s="73"/>
      <c r="O182" s="75"/>
      <c r="P182" s="75"/>
      <c r="Q182" s="73"/>
      <c r="R182" s="76">
        <v>190</v>
      </c>
      <c r="S182" s="77">
        <v>190</v>
      </c>
      <c r="T182" s="77">
        <v>1.5</v>
      </c>
      <c r="U182" s="78">
        <f t="shared" si="5"/>
        <v>0.78947368421052633</v>
      </c>
      <c r="V182" s="73" t="s">
        <v>64</v>
      </c>
    </row>
    <row r="183" spans="1:22" ht="23.1" customHeight="1" x14ac:dyDescent="0.2">
      <c r="A183" s="65"/>
      <c r="B183" s="73"/>
      <c r="C183" s="73"/>
      <c r="D183" s="73"/>
      <c r="E183" s="73"/>
      <c r="F183" s="73"/>
      <c r="G183" s="73"/>
      <c r="H183" s="73"/>
      <c r="I183" s="74"/>
      <c r="J183" s="74"/>
      <c r="K183" s="73"/>
      <c r="L183" s="73"/>
      <c r="M183" s="73"/>
      <c r="N183" s="73"/>
      <c r="O183" s="75"/>
      <c r="P183" s="75"/>
      <c r="Q183" s="73"/>
      <c r="R183" s="76">
        <v>47.017000000000003</v>
      </c>
      <c r="S183" s="77">
        <v>47.017000000000003</v>
      </c>
      <c r="T183" s="77" t="s">
        <v>55</v>
      </c>
      <c r="U183" s="78" t="str">
        <f t="shared" si="5"/>
        <v>N/A</v>
      </c>
      <c r="V183" s="73" t="s">
        <v>56</v>
      </c>
    </row>
    <row r="184" spans="1:22" ht="23.1" customHeight="1" x14ac:dyDescent="0.2">
      <c r="A184" s="65"/>
      <c r="B184" s="73"/>
      <c r="C184" s="73"/>
      <c r="D184" s="73"/>
      <c r="E184" s="73"/>
      <c r="F184" s="73"/>
      <c r="G184" s="73"/>
      <c r="H184" s="73"/>
      <c r="I184" s="74"/>
      <c r="J184" s="74"/>
      <c r="K184" s="73"/>
      <c r="L184" s="73"/>
      <c r="M184" s="73"/>
      <c r="N184" s="73"/>
      <c r="O184" s="75"/>
      <c r="P184" s="75"/>
      <c r="Q184" s="73"/>
      <c r="R184" s="76">
        <v>35.6</v>
      </c>
      <c r="S184" s="77">
        <v>35.6</v>
      </c>
      <c r="T184" s="77" t="s">
        <v>55</v>
      </c>
      <c r="U184" s="78" t="str">
        <f t="shared" si="5"/>
        <v>N/A</v>
      </c>
      <c r="V184" s="73" t="s">
        <v>52</v>
      </c>
    </row>
    <row r="185" spans="1:22" ht="23.1" customHeight="1" x14ac:dyDescent="0.2">
      <c r="A185" s="65"/>
      <c r="B185" s="73"/>
      <c r="C185" s="73"/>
      <c r="D185" s="73"/>
      <c r="E185" s="73"/>
      <c r="F185" s="73"/>
      <c r="G185" s="73"/>
      <c r="H185" s="73"/>
      <c r="I185" s="74"/>
      <c r="J185" s="74"/>
      <c r="K185" s="73"/>
      <c r="L185" s="73"/>
      <c r="M185" s="73"/>
      <c r="N185" s="73"/>
      <c r="O185" s="75"/>
      <c r="P185" s="75"/>
      <c r="Q185" s="73"/>
      <c r="R185" s="76">
        <v>39.6</v>
      </c>
      <c r="S185" s="77">
        <v>39.6</v>
      </c>
      <c r="T185" s="77">
        <v>40.57</v>
      </c>
      <c r="U185" s="78">
        <f t="shared" si="5"/>
        <v>102.44949494949496</v>
      </c>
      <c r="V185" s="73" t="s">
        <v>70</v>
      </c>
    </row>
    <row r="186" spans="1:22" ht="23.1" customHeight="1" x14ac:dyDescent="0.2">
      <c r="A186" s="65"/>
      <c r="B186" s="73"/>
      <c r="C186" s="73"/>
      <c r="D186" s="73"/>
      <c r="E186" s="73"/>
      <c r="F186" s="73"/>
      <c r="G186" s="73"/>
      <c r="H186" s="73"/>
      <c r="I186" s="74"/>
      <c r="J186" s="74"/>
      <c r="K186" s="73"/>
      <c r="L186" s="73"/>
      <c r="M186" s="73"/>
      <c r="N186" s="73"/>
      <c r="O186" s="75"/>
      <c r="P186" s="75"/>
      <c r="Q186" s="73"/>
      <c r="R186" s="76" t="s">
        <v>55</v>
      </c>
      <c r="S186" s="77" t="s">
        <v>55</v>
      </c>
      <c r="T186" s="77">
        <v>53.4</v>
      </c>
      <c r="U186" s="78" t="str">
        <f t="shared" si="5"/>
        <v>N/A</v>
      </c>
      <c r="V186" s="73" t="s">
        <v>69</v>
      </c>
    </row>
    <row r="187" spans="1:22" ht="23.1" customHeight="1" x14ac:dyDescent="0.2">
      <c r="A187" s="65"/>
      <c r="B187" s="73"/>
      <c r="C187" s="73"/>
      <c r="D187" s="73"/>
      <c r="E187" s="73"/>
      <c r="F187" s="73"/>
      <c r="G187" s="73"/>
      <c r="H187" s="73"/>
      <c r="I187" s="74"/>
      <c r="J187" s="74"/>
      <c r="K187" s="73"/>
      <c r="L187" s="73"/>
      <c r="M187" s="73"/>
      <c r="N187" s="73"/>
      <c r="O187" s="75"/>
      <c r="P187" s="75"/>
      <c r="Q187" s="73"/>
      <c r="R187" s="76" t="s">
        <v>55</v>
      </c>
      <c r="S187" s="77" t="s">
        <v>55</v>
      </c>
      <c r="T187" s="77">
        <v>40.564</v>
      </c>
      <c r="U187" s="78" t="str">
        <f t="shared" si="5"/>
        <v>N/A</v>
      </c>
      <c r="V187" s="73" t="s">
        <v>50</v>
      </c>
    </row>
    <row r="188" spans="1:22" ht="23.1" customHeight="1" x14ac:dyDescent="0.2">
      <c r="A188" s="65"/>
      <c r="B188" s="73"/>
      <c r="C188" s="73"/>
      <c r="D188" s="73"/>
      <c r="E188" s="73"/>
      <c r="F188" s="73"/>
      <c r="G188" s="73"/>
      <c r="H188" s="73"/>
      <c r="I188" s="74"/>
      <c r="J188" s="74"/>
      <c r="K188" s="73"/>
      <c r="L188" s="73"/>
      <c r="M188" s="73"/>
      <c r="N188" s="73"/>
      <c r="O188" s="75"/>
      <c r="P188" s="75"/>
      <c r="Q188" s="73"/>
      <c r="R188" s="76">
        <v>20.3</v>
      </c>
      <c r="S188" s="77">
        <v>20.3</v>
      </c>
      <c r="T188" s="77">
        <v>20.28</v>
      </c>
      <c r="U188" s="78">
        <f t="shared" si="5"/>
        <v>99.901477832512313</v>
      </c>
      <c r="V188" s="73" t="s">
        <v>53</v>
      </c>
    </row>
    <row r="189" spans="1:22" ht="23.1" customHeight="1" x14ac:dyDescent="0.2">
      <c r="A189" s="65"/>
      <c r="B189" s="73"/>
      <c r="C189" s="73"/>
      <c r="D189" s="73"/>
      <c r="E189" s="73"/>
      <c r="F189" s="73"/>
      <c r="G189" s="73"/>
      <c r="H189" s="73"/>
      <c r="I189" s="74"/>
      <c r="J189" s="74"/>
      <c r="K189" s="73"/>
      <c r="L189" s="73"/>
      <c r="M189" s="73"/>
      <c r="N189" s="73"/>
      <c r="O189" s="75"/>
      <c r="P189" s="75"/>
      <c r="Q189" s="73"/>
      <c r="R189" s="76">
        <v>100</v>
      </c>
      <c r="S189" s="77">
        <v>100</v>
      </c>
      <c r="T189" s="77" t="s">
        <v>55</v>
      </c>
      <c r="U189" s="78" t="str">
        <f t="shared" si="5"/>
        <v>N/A</v>
      </c>
      <c r="V189" s="73" t="s">
        <v>63</v>
      </c>
    </row>
    <row r="190" spans="1:22" ht="23.1" customHeight="1" x14ac:dyDescent="0.2">
      <c r="A190" s="65"/>
      <c r="B190" s="73"/>
      <c r="C190" s="73"/>
      <c r="D190" s="73"/>
      <c r="E190" s="73"/>
      <c r="F190" s="73"/>
      <c r="G190" s="73"/>
      <c r="H190" s="73"/>
      <c r="I190" s="74"/>
      <c r="J190" s="74"/>
      <c r="K190" s="73"/>
      <c r="L190" s="73"/>
      <c r="M190" s="73"/>
      <c r="N190" s="73"/>
      <c r="O190" s="75"/>
      <c r="P190" s="75"/>
      <c r="Q190" s="73"/>
      <c r="R190" s="76">
        <v>45.16</v>
      </c>
      <c r="S190" s="77">
        <v>45.16</v>
      </c>
      <c r="T190" s="77">
        <v>39.35</v>
      </c>
      <c r="U190" s="78">
        <f t="shared" si="5"/>
        <v>87.134632418069103</v>
      </c>
      <c r="V190" s="73" t="s">
        <v>72</v>
      </c>
    </row>
    <row r="191" spans="1:22" ht="23.1" customHeight="1" x14ac:dyDescent="0.2">
      <c r="A191" s="65"/>
      <c r="B191" s="73"/>
      <c r="C191" s="73"/>
      <c r="D191" s="73"/>
      <c r="E191" s="73"/>
      <c r="F191" s="73"/>
      <c r="G191" s="73"/>
      <c r="H191" s="73"/>
      <c r="I191" s="74"/>
      <c r="J191" s="74"/>
      <c r="K191" s="73"/>
      <c r="L191" s="73"/>
      <c r="M191" s="73"/>
      <c r="N191" s="73"/>
      <c r="O191" s="75"/>
      <c r="P191" s="75"/>
      <c r="Q191" s="73"/>
      <c r="R191" s="76">
        <v>2.62</v>
      </c>
      <c r="S191" s="77">
        <v>2.62</v>
      </c>
      <c r="T191" s="77">
        <v>2.62</v>
      </c>
      <c r="U191" s="78">
        <f t="shared" si="5"/>
        <v>100</v>
      </c>
      <c r="V191" s="73" t="s">
        <v>46</v>
      </c>
    </row>
    <row r="192" spans="1:22" ht="23.1" customHeight="1" x14ac:dyDescent="0.2">
      <c r="A192" s="65"/>
      <c r="B192" s="73"/>
      <c r="C192" s="73"/>
      <c r="D192" s="73"/>
      <c r="E192" s="73"/>
      <c r="F192" s="73"/>
      <c r="G192" s="73"/>
      <c r="H192" s="73"/>
      <c r="I192" s="74"/>
      <c r="J192" s="74"/>
      <c r="K192" s="73"/>
      <c r="L192" s="73"/>
      <c r="M192" s="73"/>
      <c r="N192" s="73"/>
      <c r="O192" s="75"/>
      <c r="P192" s="75"/>
      <c r="Q192" s="73"/>
      <c r="R192" s="76">
        <v>34891166</v>
      </c>
      <c r="S192" s="77">
        <v>34891166</v>
      </c>
      <c r="T192" s="77" t="s">
        <v>55</v>
      </c>
      <c r="U192" s="78" t="str">
        <f t="shared" si="5"/>
        <v>N/A</v>
      </c>
      <c r="V192" s="73" t="s">
        <v>49</v>
      </c>
    </row>
    <row r="193" spans="1:22" ht="23.1" customHeight="1" x14ac:dyDescent="0.2">
      <c r="A193" s="65"/>
      <c r="B193" s="73"/>
      <c r="C193" s="73"/>
      <c r="D193" s="73"/>
      <c r="E193" s="73"/>
      <c r="F193" s="73"/>
      <c r="G193" s="73"/>
      <c r="H193" s="73"/>
      <c r="I193" s="74"/>
      <c r="J193" s="74"/>
      <c r="K193" s="73"/>
      <c r="L193" s="73"/>
      <c r="M193" s="73"/>
      <c r="N193" s="73"/>
      <c r="O193" s="75"/>
      <c r="P193" s="75"/>
      <c r="Q193" s="73"/>
      <c r="R193" s="76" t="s">
        <v>55</v>
      </c>
      <c r="S193" s="77" t="s">
        <v>55</v>
      </c>
      <c r="T193" s="77">
        <v>51.29</v>
      </c>
      <c r="U193" s="78" t="str">
        <f t="shared" si="5"/>
        <v>N/A</v>
      </c>
      <c r="V193" s="73" t="s">
        <v>48</v>
      </c>
    </row>
    <row r="194" spans="1:22" ht="23.1" customHeight="1" x14ac:dyDescent="0.2">
      <c r="A194" s="65"/>
      <c r="B194" s="73"/>
      <c r="C194" s="73"/>
      <c r="D194" s="73"/>
      <c r="E194" s="73"/>
      <c r="F194" s="73"/>
      <c r="G194" s="73"/>
      <c r="H194" s="73"/>
      <c r="I194" s="74"/>
      <c r="J194" s="74"/>
      <c r="K194" s="73"/>
      <c r="L194" s="73"/>
      <c r="M194" s="73"/>
      <c r="N194" s="73"/>
      <c r="O194" s="75"/>
      <c r="P194" s="75"/>
      <c r="Q194" s="73"/>
      <c r="R194" s="76" t="s">
        <v>55</v>
      </c>
      <c r="S194" s="77" t="s">
        <v>55</v>
      </c>
      <c r="T194" s="77">
        <v>32.049999999999997</v>
      </c>
      <c r="U194" s="78" t="str">
        <f t="shared" si="5"/>
        <v>N/A</v>
      </c>
      <c r="V194" s="73" t="s">
        <v>62</v>
      </c>
    </row>
    <row r="195" spans="1:22" ht="23.1" customHeight="1" thickBot="1" x14ac:dyDescent="0.25">
      <c r="A195" s="65"/>
      <c r="B195" s="73"/>
      <c r="C195" s="73"/>
      <c r="D195" s="73"/>
      <c r="E195" s="73"/>
      <c r="F195" s="73"/>
      <c r="G195" s="73"/>
      <c r="H195" s="73"/>
      <c r="I195" s="74"/>
      <c r="J195" s="74"/>
      <c r="K195" s="73"/>
      <c r="L195" s="73"/>
      <c r="M195" s="73"/>
      <c r="N195" s="73"/>
      <c r="O195" s="75"/>
      <c r="P195" s="75"/>
      <c r="Q195" s="73"/>
      <c r="R195" s="76" t="s">
        <v>55</v>
      </c>
      <c r="S195" s="77" t="s">
        <v>55</v>
      </c>
      <c r="T195" s="77">
        <v>41.9</v>
      </c>
      <c r="U195" s="78" t="str">
        <f t="shared" si="5"/>
        <v>N/A</v>
      </c>
      <c r="V195" s="73" t="s">
        <v>57</v>
      </c>
    </row>
    <row r="196" spans="1:22" ht="75" customHeight="1" thickTop="1" thickBot="1" x14ac:dyDescent="0.25">
      <c r="A196" s="65"/>
      <c r="B196" s="66" t="s">
        <v>80</v>
      </c>
      <c r="C196" s="67" t="s">
        <v>93</v>
      </c>
      <c r="D196" s="67"/>
      <c r="E196" s="67"/>
      <c r="F196" s="67"/>
      <c r="G196" s="67"/>
      <c r="H196" s="67"/>
      <c r="I196" s="67" t="s">
        <v>94</v>
      </c>
      <c r="J196" s="67"/>
      <c r="K196" s="67"/>
      <c r="L196" s="67" t="s">
        <v>95</v>
      </c>
      <c r="M196" s="67"/>
      <c r="N196" s="67"/>
      <c r="O196" s="67"/>
      <c r="P196" s="68" t="s">
        <v>41</v>
      </c>
      <c r="Q196" s="68" t="s">
        <v>96</v>
      </c>
      <c r="R196" s="68">
        <v>1331.5240000000001</v>
      </c>
      <c r="S196" s="68">
        <v>1331.5240000000001</v>
      </c>
      <c r="T196" s="68">
        <v>1603.4431250000002</v>
      </c>
      <c r="U196" s="68">
        <f t="shared" si="5"/>
        <v>120.42164654936749</v>
      </c>
      <c r="V196" s="69" t="s">
        <v>43</v>
      </c>
    </row>
    <row r="197" spans="1:22" ht="23.1" customHeight="1" thickTop="1" thickBot="1" x14ac:dyDescent="0.25">
      <c r="A197" s="65"/>
      <c r="B197" s="70" t="s">
        <v>44</v>
      </c>
      <c r="C197" s="72"/>
      <c r="D197" s="72"/>
      <c r="E197" s="72"/>
      <c r="F197" s="72"/>
      <c r="G197" s="72"/>
      <c r="H197" s="72"/>
      <c r="I197" s="72"/>
      <c r="J197" s="72"/>
      <c r="K197" s="72"/>
      <c r="L197" s="72"/>
      <c r="M197" s="72"/>
      <c r="N197" s="72"/>
      <c r="O197" s="72"/>
      <c r="P197" s="72"/>
      <c r="Q197" s="72"/>
      <c r="R197" s="72"/>
      <c r="S197" s="72"/>
      <c r="T197" s="72"/>
      <c r="U197" s="72"/>
      <c r="V197" s="71"/>
    </row>
    <row r="198" spans="1:22" ht="23.1" customHeight="1" x14ac:dyDescent="0.2">
      <c r="A198" s="65"/>
      <c r="B198" s="73"/>
      <c r="C198" s="73"/>
      <c r="D198" s="73"/>
      <c r="E198" s="73"/>
      <c r="F198" s="73"/>
      <c r="G198" s="73"/>
      <c r="H198" s="73"/>
      <c r="I198" s="74"/>
      <c r="J198" s="74"/>
      <c r="K198" s="73"/>
      <c r="L198" s="73"/>
      <c r="M198" s="73"/>
      <c r="N198" s="73"/>
      <c r="O198" s="75"/>
      <c r="P198" s="75"/>
      <c r="Q198" s="73"/>
      <c r="R198" s="76">
        <v>6.7</v>
      </c>
      <c r="S198" s="77">
        <v>6.7</v>
      </c>
      <c r="T198" s="77">
        <v>6.36</v>
      </c>
      <c r="U198" s="78">
        <f t="shared" ref="U198:U219" si="6">IF(ISERROR(T198/S198),"N/A",T198/S198*100)</f>
        <v>94.925373134328368</v>
      </c>
      <c r="V198" s="73" t="s">
        <v>51</v>
      </c>
    </row>
    <row r="199" spans="1:22" ht="23.1" customHeight="1" x14ac:dyDescent="0.2">
      <c r="A199" s="65"/>
      <c r="B199" s="73"/>
      <c r="C199" s="73"/>
      <c r="D199" s="73"/>
      <c r="E199" s="73"/>
      <c r="F199" s="73"/>
      <c r="G199" s="73"/>
      <c r="H199" s="73"/>
      <c r="I199" s="74"/>
      <c r="J199" s="74"/>
      <c r="K199" s="73"/>
      <c r="L199" s="73"/>
      <c r="M199" s="73"/>
      <c r="N199" s="73"/>
      <c r="O199" s="75"/>
      <c r="P199" s="75"/>
      <c r="Q199" s="73"/>
      <c r="R199" s="76">
        <v>0</v>
      </c>
      <c r="S199" s="77">
        <v>0</v>
      </c>
      <c r="T199" s="77">
        <v>7.23</v>
      </c>
      <c r="U199" s="78" t="str">
        <f t="shared" si="6"/>
        <v>N/A</v>
      </c>
      <c r="V199" s="73" t="s">
        <v>64</v>
      </c>
    </row>
    <row r="200" spans="1:22" ht="23.1" customHeight="1" x14ac:dyDescent="0.2">
      <c r="A200" s="65"/>
      <c r="B200" s="73"/>
      <c r="C200" s="73"/>
      <c r="D200" s="73"/>
      <c r="E200" s="73"/>
      <c r="F200" s="73"/>
      <c r="G200" s="73"/>
      <c r="H200" s="73"/>
      <c r="I200" s="74"/>
      <c r="J200" s="74"/>
      <c r="K200" s="73"/>
      <c r="L200" s="73"/>
      <c r="M200" s="73"/>
      <c r="N200" s="73"/>
      <c r="O200" s="75"/>
      <c r="P200" s="75"/>
      <c r="Q200" s="73"/>
      <c r="R200" s="76">
        <v>1</v>
      </c>
      <c r="S200" s="77">
        <v>1</v>
      </c>
      <c r="T200" s="77" t="s">
        <v>55</v>
      </c>
      <c r="U200" s="78" t="str">
        <f t="shared" si="6"/>
        <v>N/A</v>
      </c>
      <c r="V200" s="73" t="s">
        <v>66</v>
      </c>
    </row>
    <row r="201" spans="1:22" ht="23.1" customHeight="1" x14ac:dyDescent="0.2">
      <c r="A201" s="65"/>
      <c r="B201" s="73"/>
      <c r="C201" s="73"/>
      <c r="D201" s="73"/>
      <c r="E201" s="73"/>
      <c r="F201" s="73"/>
      <c r="G201" s="73"/>
      <c r="H201" s="73"/>
      <c r="I201" s="74"/>
      <c r="J201" s="74"/>
      <c r="K201" s="73"/>
      <c r="L201" s="73"/>
      <c r="M201" s="73"/>
      <c r="N201" s="73"/>
      <c r="O201" s="75"/>
      <c r="P201" s="75"/>
      <c r="Q201" s="73"/>
      <c r="R201" s="76">
        <v>100.86</v>
      </c>
      <c r="S201" s="77">
        <v>100.86</v>
      </c>
      <c r="T201" s="77">
        <v>100.66</v>
      </c>
      <c r="U201" s="78">
        <f t="shared" si="6"/>
        <v>99.80170533412651</v>
      </c>
      <c r="V201" s="73" t="s">
        <v>60</v>
      </c>
    </row>
    <row r="202" spans="1:22" ht="23.1" customHeight="1" x14ac:dyDescent="0.2">
      <c r="A202" s="65"/>
      <c r="B202" s="73"/>
      <c r="C202" s="73"/>
      <c r="D202" s="73"/>
      <c r="E202" s="73"/>
      <c r="F202" s="73"/>
      <c r="G202" s="73"/>
      <c r="H202" s="73"/>
      <c r="I202" s="74"/>
      <c r="J202" s="74"/>
      <c r="K202" s="73"/>
      <c r="L202" s="73"/>
      <c r="M202" s="73"/>
      <c r="N202" s="73"/>
      <c r="O202" s="75"/>
      <c r="P202" s="75"/>
      <c r="Q202" s="73"/>
      <c r="R202" s="76">
        <v>3900</v>
      </c>
      <c r="S202" s="77">
        <v>3900</v>
      </c>
      <c r="T202" s="77">
        <v>3499</v>
      </c>
      <c r="U202" s="78">
        <f t="shared" si="6"/>
        <v>89.717948717948715</v>
      </c>
      <c r="V202" s="73" t="s">
        <v>58</v>
      </c>
    </row>
    <row r="203" spans="1:22" ht="23.1" customHeight="1" x14ac:dyDescent="0.2">
      <c r="A203" s="65"/>
      <c r="B203" s="73"/>
      <c r="C203" s="73"/>
      <c r="D203" s="73"/>
      <c r="E203" s="73"/>
      <c r="F203" s="73"/>
      <c r="G203" s="73"/>
      <c r="H203" s="73"/>
      <c r="I203" s="74"/>
      <c r="J203" s="74"/>
      <c r="K203" s="73"/>
      <c r="L203" s="73"/>
      <c r="M203" s="73"/>
      <c r="N203" s="73"/>
      <c r="O203" s="75"/>
      <c r="P203" s="75"/>
      <c r="Q203" s="73"/>
      <c r="R203" s="76">
        <v>7</v>
      </c>
      <c r="S203" s="77">
        <v>7</v>
      </c>
      <c r="T203" s="77" t="s">
        <v>55</v>
      </c>
      <c r="U203" s="78" t="str">
        <f t="shared" si="6"/>
        <v>N/A</v>
      </c>
      <c r="V203" s="73" t="s">
        <v>71</v>
      </c>
    </row>
    <row r="204" spans="1:22" ht="23.1" customHeight="1" x14ac:dyDescent="0.2">
      <c r="A204" s="65"/>
      <c r="B204" s="73"/>
      <c r="C204" s="73"/>
      <c r="D204" s="73"/>
      <c r="E204" s="73"/>
      <c r="F204" s="73"/>
      <c r="G204" s="73"/>
      <c r="H204" s="73"/>
      <c r="I204" s="74"/>
      <c r="J204" s="74"/>
      <c r="K204" s="73"/>
      <c r="L204" s="73"/>
      <c r="M204" s="73"/>
      <c r="N204" s="73"/>
      <c r="O204" s="75"/>
      <c r="P204" s="75"/>
      <c r="Q204" s="73"/>
      <c r="R204" s="76">
        <v>8200</v>
      </c>
      <c r="S204" s="77">
        <v>8200</v>
      </c>
      <c r="T204" s="77">
        <v>8056</v>
      </c>
      <c r="U204" s="78">
        <f t="shared" si="6"/>
        <v>98.243902439024396</v>
      </c>
      <c r="V204" s="73" t="s">
        <v>52</v>
      </c>
    </row>
    <row r="205" spans="1:22" ht="23.1" customHeight="1" x14ac:dyDescent="0.2">
      <c r="A205" s="65"/>
      <c r="B205" s="73"/>
      <c r="C205" s="73"/>
      <c r="D205" s="73"/>
      <c r="E205" s="73"/>
      <c r="F205" s="73"/>
      <c r="G205" s="73"/>
      <c r="H205" s="73"/>
      <c r="I205" s="74"/>
      <c r="J205" s="74"/>
      <c r="K205" s="73"/>
      <c r="L205" s="73"/>
      <c r="M205" s="73"/>
      <c r="N205" s="73"/>
      <c r="O205" s="75"/>
      <c r="P205" s="75"/>
      <c r="Q205" s="73"/>
      <c r="R205" s="76">
        <v>5315</v>
      </c>
      <c r="S205" s="77">
        <v>5315</v>
      </c>
      <c r="T205" s="77">
        <v>5253</v>
      </c>
      <c r="U205" s="78">
        <f t="shared" si="6"/>
        <v>98.833490122295387</v>
      </c>
      <c r="V205" s="73" t="s">
        <v>70</v>
      </c>
    </row>
    <row r="206" spans="1:22" ht="23.1" customHeight="1" x14ac:dyDescent="0.2">
      <c r="A206" s="65"/>
      <c r="B206" s="73"/>
      <c r="C206" s="73"/>
      <c r="D206" s="73"/>
      <c r="E206" s="73"/>
      <c r="F206" s="73"/>
      <c r="G206" s="73"/>
      <c r="H206" s="73"/>
      <c r="I206" s="74"/>
      <c r="J206" s="74"/>
      <c r="K206" s="73"/>
      <c r="L206" s="73"/>
      <c r="M206" s="73"/>
      <c r="N206" s="73"/>
      <c r="O206" s="75"/>
      <c r="P206" s="75"/>
      <c r="Q206" s="73"/>
      <c r="R206" s="76" t="s">
        <v>55</v>
      </c>
      <c r="S206" s="77" t="s">
        <v>55</v>
      </c>
      <c r="T206" s="77">
        <v>1</v>
      </c>
      <c r="U206" s="78" t="str">
        <f t="shared" si="6"/>
        <v>N/A</v>
      </c>
      <c r="V206" s="73" t="s">
        <v>65</v>
      </c>
    </row>
    <row r="207" spans="1:22" ht="23.1" customHeight="1" x14ac:dyDescent="0.2">
      <c r="A207" s="65"/>
      <c r="B207" s="73"/>
      <c r="C207" s="73"/>
      <c r="D207" s="73"/>
      <c r="E207" s="73"/>
      <c r="F207" s="73"/>
      <c r="G207" s="73"/>
      <c r="H207" s="73"/>
      <c r="I207" s="74"/>
      <c r="J207" s="74"/>
      <c r="K207" s="73"/>
      <c r="L207" s="73"/>
      <c r="M207" s="73"/>
      <c r="N207" s="73"/>
      <c r="O207" s="75"/>
      <c r="P207" s="75"/>
      <c r="Q207" s="73"/>
      <c r="R207" s="76">
        <v>101.33</v>
      </c>
      <c r="S207" s="77">
        <v>101.33</v>
      </c>
      <c r="T207" s="77">
        <v>96.39</v>
      </c>
      <c r="U207" s="78">
        <f t="shared" si="6"/>
        <v>95.124839632882669</v>
      </c>
      <c r="V207" s="73" t="s">
        <v>67</v>
      </c>
    </row>
    <row r="208" spans="1:22" ht="23.1" customHeight="1" x14ac:dyDescent="0.2">
      <c r="A208" s="65"/>
      <c r="B208" s="73"/>
      <c r="C208" s="73"/>
      <c r="D208" s="73"/>
      <c r="E208" s="73"/>
      <c r="F208" s="73"/>
      <c r="G208" s="73"/>
      <c r="H208" s="73"/>
      <c r="I208" s="74"/>
      <c r="J208" s="74"/>
      <c r="K208" s="73"/>
      <c r="L208" s="73"/>
      <c r="M208" s="73"/>
      <c r="N208" s="73"/>
      <c r="O208" s="75"/>
      <c r="P208" s="75"/>
      <c r="Q208" s="73"/>
      <c r="R208" s="76">
        <v>8588</v>
      </c>
      <c r="S208" s="77">
        <v>8588</v>
      </c>
      <c r="T208" s="77">
        <v>8126</v>
      </c>
      <c r="U208" s="78">
        <f t="shared" si="6"/>
        <v>94.620400558919428</v>
      </c>
      <c r="V208" s="73" t="s">
        <v>62</v>
      </c>
    </row>
    <row r="209" spans="1:22" ht="23.1" customHeight="1" x14ac:dyDescent="0.2">
      <c r="A209" s="65"/>
      <c r="B209" s="73"/>
      <c r="C209" s="73"/>
      <c r="D209" s="73"/>
      <c r="E209" s="73"/>
      <c r="F209" s="73"/>
      <c r="G209" s="73"/>
      <c r="H209" s="73"/>
      <c r="I209" s="74"/>
      <c r="J209" s="74"/>
      <c r="K209" s="73"/>
      <c r="L209" s="73"/>
      <c r="M209" s="73"/>
      <c r="N209" s="73"/>
      <c r="O209" s="75"/>
      <c r="P209" s="75"/>
      <c r="Q209" s="73"/>
      <c r="R209" s="76">
        <v>100.31</v>
      </c>
      <c r="S209" s="77">
        <v>100.31</v>
      </c>
      <c r="T209" s="77">
        <v>100.26</v>
      </c>
      <c r="U209" s="78">
        <f t="shared" si="6"/>
        <v>99.950154520984952</v>
      </c>
      <c r="V209" s="73" t="s">
        <v>45</v>
      </c>
    </row>
    <row r="210" spans="1:22" ht="23.1" customHeight="1" x14ac:dyDescent="0.2">
      <c r="A210" s="65"/>
      <c r="B210" s="73"/>
      <c r="C210" s="73"/>
      <c r="D210" s="73"/>
      <c r="E210" s="73"/>
      <c r="F210" s="73"/>
      <c r="G210" s="73"/>
      <c r="H210" s="73"/>
      <c r="I210" s="74"/>
      <c r="J210" s="74"/>
      <c r="K210" s="73"/>
      <c r="L210" s="73"/>
      <c r="M210" s="73"/>
      <c r="N210" s="73"/>
      <c r="O210" s="75"/>
      <c r="P210" s="75"/>
      <c r="Q210" s="73"/>
      <c r="R210" s="76">
        <v>2.71</v>
      </c>
      <c r="S210" s="77">
        <v>2.71</v>
      </c>
      <c r="T210" s="77" t="s">
        <v>55</v>
      </c>
      <c r="U210" s="78" t="str">
        <f t="shared" si="6"/>
        <v>N/A</v>
      </c>
      <c r="V210" s="73" t="s">
        <v>74</v>
      </c>
    </row>
    <row r="211" spans="1:22" ht="23.1" customHeight="1" x14ac:dyDescent="0.2">
      <c r="A211" s="65"/>
      <c r="B211" s="73"/>
      <c r="C211" s="73"/>
      <c r="D211" s="73"/>
      <c r="E211" s="73"/>
      <c r="F211" s="73"/>
      <c r="G211" s="73"/>
      <c r="H211" s="73"/>
      <c r="I211" s="74"/>
      <c r="J211" s="74"/>
      <c r="K211" s="73"/>
      <c r="L211" s="73"/>
      <c r="M211" s="73"/>
      <c r="N211" s="73"/>
      <c r="O211" s="75"/>
      <c r="P211" s="75"/>
      <c r="Q211" s="73"/>
      <c r="R211" s="76">
        <v>1</v>
      </c>
      <c r="S211" s="77">
        <v>1</v>
      </c>
      <c r="T211" s="77" t="s">
        <v>55</v>
      </c>
      <c r="U211" s="78" t="str">
        <f t="shared" si="6"/>
        <v>N/A</v>
      </c>
      <c r="V211" s="73" t="s">
        <v>61</v>
      </c>
    </row>
    <row r="212" spans="1:22" ht="23.1" customHeight="1" x14ac:dyDescent="0.2">
      <c r="A212" s="65"/>
      <c r="B212" s="73"/>
      <c r="C212" s="73"/>
      <c r="D212" s="73"/>
      <c r="E212" s="73"/>
      <c r="F212" s="73"/>
      <c r="G212" s="73"/>
      <c r="H212" s="73"/>
      <c r="I212" s="74"/>
      <c r="J212" s="74"/>
      <c r="K212" s="73"/>
      <c r="L212" s="73"/>
      <c r="M212" s="73"/>
      <c r="N212" s="73"/>
      <c r="O212" s="75"/>
      <c r="P212" s="75"/>
      <c r="Q212" s="73"/>
      <c r="R212" s="76">
        <v>3.59</v>
      </c>
      <c r="S212" s="77">
        <v>3.59</v>
      </c>
      <c r="T212" s="77">
        <v>106</v>
      </c>
      <c r="U212" s="78">
        <f t="shared" si="6"/>
        <v>2952.6462395543176</v>
      </c>
      <c r="V212" s="73" t="s">
        <v>46</v>
      </c>
    </row>
    <row r="213" spans="1:22" ht="23.1" customHeight="1" x14ac:dyDescent="0.2">
      <c r="A213" s="65"/>
      <c r="B213" s="73"/>
      <c r="C213" s="73"/>
      <c r="D213" s="73"/>
      <c r="E213" s="73"/>
      <c r="F213" s="73"/>
      <c r="G213" s="73"/>
      <c r="H213" s="73"/>
      <c r="I213" s="74"/>
      <c r="J213" s="74"/>
      <c r="K213" s="73"/>
      <c r="L213" s="73"/>
      <c r="M213" s="73"/>
      <c r="N213" s="73"/>
      <c r="O213" s="75"/>
      <c r="P213" s="75"/>
      <c r="Q213" s="73"/>
      <c r="R213" s="76">
        <v>101.54</v>
      </c>
      <c r="S213" s="77">
        <v>101.54</v>
      </c>
      <c r="T213" s="77">
        <v>102.9</v>
      </c>
      <c r="U213" s="78">
        <f t="shared" si="6"/>
        <v>101.33937364585385</v>
      </c>
      <c r="V213" s="73" t="s">
        <v>75</v>
      </c>
    </row>
    <row r="214" spans="1:22" ht="23.1" customHeight="1" x14ac:dyDescent="0.2">
      <c r="A214" s="65"/>
      <c r="B214" s="73"/>
      <c r="C214" s="73"/>
      <c r="D214" s="73"/>
      <c r="E214" s="73"/>
      <c r="F214" s="73"/>
      <c r="G214" s="73"/>
      <c r="H214" s="73"/>
      <c r="I214" s="74"/>
      <c r="J214" s="74"/>
      <c r="K214" s="73"/>
      <c r="L214" s="73"/>
      <c r="M214" s="73"/>
      <c r="N214" s="73"/>
      <c r="O214" s="75"/>
      <c r="P214" s="75"/>
      <c r="Q214" s="73"/>
      <c r="R214" s="76">
        <v>98.1</v>
      </c>
      <c r="S214" s="77">
        <v>98.1</v>
      </c>
      <c r="T214" s="77">
        <v>98.04</v>
      </c>
      <c r="U214" s="78">
        <f t="shared" si="6"/>
        <v>99.938837920489306</v>
      </c>
      <c r="V214" s="73" t="s">
        <v>53</v>
      </c>
    </row>
    <row r="215" spans="1:22" ht="23.1" customHeight="1" x14ac:dyDescent="0.2">
      <c r="A215" s="65"/>
      <c r="B215" s="73"/>
      <c r="C215" s="73"/>
      <c r="D215" s="73"/>
      <c r="E215" s="73"/>
      <c r="F215" s="73"/>
      <c r="G215" s="73"/>
      <c r="H215" s="73"/>
      <c r="I215" s="74"/>
      <c r="J215" s="74"/>
      <c r="K215" s="73"/>
      <c r="L215" s="73"/>
      <c r="M215" s="73"/>
      <c r="N215" s="73"/>
      <c r="O215" s="75"/>
      <c r="P215" s="75"/>
      <c r="Q215" s="73"/>
      <c r="R215" s="76">
        <v>0</v>
      </c>
      <c r="S215" s="77">
        <v>0</v>
      </c>
      <c r="T215" s="77">
        <v>2.9</v>
      </c>
      <c r="U215" s="78" t="str">
        <f t="shared" si="6"/>
        <v>N/A</v>
      </c>
      <c r="V215" s="73" t="s">
        <v>50</v>
      </c>
    </row>
    <row r="216" spans="1:22" ht="23.1" customHeight="1" x14ac:dyDescent="0.2">
      <c r="A216" s="65"/>
      <c r="B216" s="73"/>
      <c r="C216" s="73"/>
      <c r="D216" s="73"/>
      <c r="E216" s="73"/>
      <c r="F216" s="73"/>
      <c r="G216" s="73"/>
      <c r="H216" s="73"/>
      <c r="I216" s="74"/>
      <c r="J216" s="74"/>
      <c r="K216" s="73"/>
      <c r="L216" s="73"/>
      <c r="M216" s="73"/>
      <c r="N216" s="73"/>
      <c r="O216" s="75"/>
      <c r="P216" s="75"/>
      <c r="Q216" s="73"/>
      <c r="R216" s="76">
        <v>98.24</v>
      </c>
      <c r="S216" s="77">
        <v>98.24</v>
      </c>
      <c r="T216" s="77">
        <v>98.52</v>
      </c>
      <c r="U216" s="78">
        <f t="shared" si="6"/>
        <v>100.28501628664495</v>
      </c>
      <c r="V216" s="73" t="s">
        <v>63</v>
      </c>
    </row>
    <row r="217" spans="1:22" ht="23.1" customHeight="1" x14ac:dyDescent="0.2">
      <c r="A217" s="65"/>
      <c r="B217" s="73"/>
      <c r="C217" s="73"/>
      <c r="D217" s="73"/>
      <c r="E217" s="73"/>
      <c r="F217" s="73"/>
      <c r="G217" s="73"/>
      <c r="H217" s="73"/>
      <c r="I217" s="74"/>
      <c r="J217" s="74"/>
      <c r="K217" s="73"/>
      <c r="L217" s="73"/>
      <c r="M217" s="73"/>
      <c r="N217" s="73"/>
      <c r="O217" s="75"/>
      <c r="P217" s="75"/>
      <c r="Q217" s="73"/>
      <c r="R217" s="76">
        <v>4.9000000000000004</v>
      </c>
      <c r="S217" s="77">
        <v>4.9000000000000004</v>
      </c>
      <c r="T217" s="77">
        <v>0.83</v>
      </c>
      <c r="U217" s="78">
        <f t="shared" si="6"/>
        <v>16.938775510204078</v>
      </c>
      <c r="V217" s="73" t="s">
        <v>47</v>
      </c>
    </row>
    <row r="218" spans="1:22" ht="23.1" customHeight="1" thickBot="1" x14ac:dyDescent="0.25">
      <c r="A218" s="65"/>
      <c r="B218" s="73"/>
      <c r="C218" s="73"/>
      <c r="D218" s="73"/>
      <c r="E218" s="73"/>
      <c r="F218" s="73"/>
      <c r="G218" s="73"/>
      <c r="H218" s="73"/>
      <c r="I218" s="74"/>
      <c r="J218" s="74"/>
      <c r="K218" s="73"/>
      <c r="L218" s="73"/>
      <c r="M218" s="73"/>
      <c r="N218" s="73"/>
      <c r="O218" s="75"/>
      <c r="P218" s="75"/>
      <c r="Q218" s="73"/>
      <c r="R218" s="76">
        <v>0.2</v>
      </c>
      <c r="S218" s="77">
        <v>0.2</v>
      </c>
      <c r="T218" s="77" t="s">
        <v>55</v>
      </c>
      <c r="U218" s="78" t="str">
        <f t="shared" si="6"/>
        <v>N/A</v>
      </c>
      <c r="V218" s="73" t="s">
        <v>48</v>
      </c>
    </row>
    <row r="219" spans="1:22" ht="75" customHeight="1" thickTop="1" thickBot="1" x14ac:dyDescent="0.25">
      <c r="A219" s="65"/>
      <c r="B219" s="66" t="s">
        <v>37</v>
      </c>
      <c r="C219" s="67" t="s">
        <v>97</v>
      </c>
      <c r="D219" s="67"/>
      <c r="E219" s="67"/>
      <c r="F219" s="67"/>
      <c r="G219" s="67"/>
      <c r="H219" s="67"/>
      <c r="I219" s="67" t="s">
        <v>98</v>
      </c>
      <c r="J219" s="67"/>
      <c r="K219" s="67"/>
      <c r="L219" s="67" t="s">
        <v>99</v>
      </c>
      <c r="M219" s="67"/>
      <c r="N219" s="67"/>
      <c r="O219" s="67"/>
      <c r="P219" s="68" t="s">
        <v>41</v>
      </c>
      <c r="Q219" s="68" t="s">
        <v>92</v>
      </c>
      <c r="R219" s="68">
        <v>7675833.6000000006</v>
      </c>
      <c r="S219" s="68">
        <v>7675833.6000000006</v>
      </c>
      <c r="T219" s="68">
        <v>9214220.5971428584</v>
      </c>
      <c r="U219" s="68">
        <f t="shared" si="6"/>
        <v>120.04195345171185</v>
      </c>
      <c r="V219" s="69" t="s">
        <v>43</v>
      </c>
    </row>
    <row r="220" spans="1:22" ht="23.1" customHeight="1" thickTop="1" thickBot="1" x14ac:dyDescent="0.25">
      <c r="A220" s="65"/>
      <c r="B220" s="70" t="s">
        <v>44</v>
      </c>
      <c r="C220" s="72"/>
      <c r="D220" s="72"/>
      <c r="E220" s="72"/>
      <c r="F220" s="72"/>
      <c r="G220" s="72"/>
      <c r="H220" s="72"/>
      <c r="I220" s="72"/>
      <c r="J220" s="72"/>
      <c r="K220" s="72"/>
      <c r="L220" s="72"/>
      <c r="M220" s="72"/>
      <c r="N220" s="72"/>
      <c r="O220" s="72"/>
      <c r="P220" s="72"/>
      <c r="Q220" s="72"/>
      <c r="R220" s="72"/>
      <c r="S220" s="72"/>
      <c r="T220" s="72"/>
      <c r="U220" s="72"/>
      <c r="V220" s="71"/>
    </row>
    <row r="221" spans="1:22" ht="23.1" customHeight="1" x14ac:dyDescent="0.2">
      <c r="A221" s="65"/>
      <c r="B221" s="73"/>
      <c r="C221" s="73"/>
      <c r="D221" s="73"/>
      <c r="E221" s="73"/>
      <c r="F221" s="73"/>
      <c r="G221" s="73"/>
      <c r="H221" s="73"/>
      <c r="I221" s="74"/>
      <c r="J221" s="74"/>
      <c r="K221" s="73"/>
      <c r="L221" s="73"/>
      <c r="M221" s="73"/>
      <c r="N221" s="73"/>
      <c r="O221" s="75"/>
      <c r="P221" s="75"/>
      <c r="Q221" s="73"/>
      <c r="R221" s="76">
        <v>40.36</v>
      </c>
      <c r="S221" s="77">
        <v>40.36</v>
      </c>
      <c r="T221" s="77">
        <v>40.71</v>
      </c>
      <c r="U221" s="78">
        <f t="shared" ref="U221:U239" si="7">IF(ISERROR(T221/S221),"N/A",T221/S221*100)</f>
        <v>100.86719524281466</v>
      </c>
      <c r="V221" s="73" t="s">
        <v>46</v>
      </c>
    </row>
    <row r="222" spans="1:22" ht="23.1" customHeight="1" x14ac:dyDescent="0.2">
      <c r="A222" s="65"/>
      <c r="B222" s="73"/>
      <c r="C222" s="73"/>
      <c r="D222" s="73"/>
      <c r="E222" s="73"/>
      <c r="F222" s="73"/>
      <c r="G222" s="73"/>
      <c r="H222" s="73"/>
      <c r="I222" s="74"/>
      <c r="J222" s="74"/>
      <c r="K222" s="73"/>
      <c r="L222" s="73"/>
      <c r="M222" s="73"/>
      <c r="N222" s="73"/>
      <c r="O222" s="75"/>
      <c r="P222" s="75"/>
      <c r="Q222" s="73"/>
      <c r="R222" s="76">
        <v>0.9</v>
      </c>
      <c r="S222" s="77">
        <v>0.9</v>
      </c>
      <c r="T222" s="77" t="s">
        <v>55</v>
      </c>
      <c r="U222" s="78" t="str">
        <f t="shared" si="7"/>
        <v>N/A</v>
      </c>
      <c r="V222" s="73" t="s">
        <v>48</v>
      </c>
    </row>
    <row r="223" spans="1:22" ht="23.1" customHeight="1" x14ac:dyDescent="0.2">
      <c r="A223" s="65"/>
      <c r="B223" s="73"/>
      <c r="C223" s="73"/>
      <c r="D223" s="73"/>
      <c r="E223" s="73"/>
      <c r="F223" s="73"/>
      <c r="G223" s="73"/>
      <c r="H223" s="73"/>
      <c r="I223" s="74"/>
      <c r="J223" s="74"/>
      <c r="K223" s="73"/>
      <c r="L223" s="73"/>
      <c r="M223" s="73"/>
      <c r="N223" s="73"/>
      <c r="O223" s="75"/>
      <c r="P223" s="75"/>
      <c r="Q223" s="73"/>
      <c r="R223" s="76">
        <v>55.41</v>
      </c>
      <c r="S223" s="77">
        <v>55.41</v>
      </c>
      <c r="T223" s="77">
        <v>55.55</v>
      </c>
      <c r="U223" s="78">
        <f t="shared" si="7"/>
        <v>100.25266197437286</v>
      </c>
      <c r="V223" s="73" t="s">
        <v>45</v>
      </c>
    </row>
    <row r="224" spans="1:22" ht="23.1" customHeight="1" x14ac:dyDescent="0.2">
      <c r="A224" s="65"/>
      <c r="B224" s="73"/>
      <c r="C224" s="73"/>
      <c r="D224" s="73"/>
      <c r="E224" s="73"/>
      <c r="F224" s="73"/>
      <c r="G224" s="73"/>
      <c r="H224" s="73"/>
      <c r="I224" s="74"/>
      <c r="J224" s="74"/>
      <c r="K224" s="73"/>
      <c r="L224" s="73"/>
      <c r="M224" s="73"/>
      <c r="N224" s="73"/>
      <c r="O224" s="75"/>
      <c r="P224" s="75"/>
      <c r="Q224" s="73"/>
      <c r="R224" s="76">
        <v>82.1</v>
      </c>
      <c r="S224" s="77">
        <v>82.1</v>
      </c>
      <c r="T224" s="77">
        <v>135.83000000000001</v>
      </c>
      <c r="U224" s="78">
        <f t="shared" si="7"/>
        <v>165.44457978075519</v>
      </c>
      <c r="V224" s="73" t="s">
        <v>53</v>
      </c>
    </row>
    <row r="225" spans="1:22" ht="23.1" customHeight="1" x14ac:dyDescent="0.2">
      <c r="A225" s="65"/>
      <c r="B225" s="73"/>
      <c r="C225" s="73"/>
      <c r="D225" s="73"/>
      <c r="E225" s="73"/>
      <c r="F225" s="73"/>
      <c r="G225" s="73"/>
      <c r="H225" s="73"/>
      <c r="I225" s="74"/>
      <c r="J225" s="74"/>
      <c r="K225" s="73"/>
      <c r="L225" s="73"/>
      <c r="M225" s="73"/>
      <c r="N225" s="73"/>
      <c r="O225" s="75"/>
      <c r="P225" s="75"/>
      <c r="Q225" s="73"/>
      <c r="R225" s="76">
        <v>54.05</v>
      </c>
      <c r="S225" s="77">
        <v>54.05</v>
      </c>
      <c r="T225" s="77">
        <v>54.73</v>
      </c>
      <c r="U225" s="78">
        <f t="shared" si="7"/>
        <v>101.25809435707677</v>
      </c>
      <c r="V225" s="73" t="s">
        <v>63</v>
      </c>
    </row>
    <row r="226" spans="1:22" ht="23.1" customHeight="1" x14ac:dyDescent="0.2">
      <c r="A226" s="65"/>
      <c r="B226" s="73"/>
      <c r="C226" s="73"/>
      <c r="D226" s="73"/>
      <c r="E226" s="73"/>
      <c r="F226" s="73"/>
      <c r="G226" s="73"/>
      <c r="H226" s="73"/>
      <c r="I226" s="74"/>
      <c r="J226" s="74"/>
      <c r="K226" s="73"/>
      <c r="L226" s="73"/>
      <c r="M226" s="73"/>
      <c r="N226" s="73"/>
      <c r="O226" s="75"/>
      <c r="P226" s="75"/>
      <c r="Q226" s="73"/>
      <c r="R226" s="76">
        <v>57.22</v>
      </c>
      <c r="S226" s="77">
        <v>57.22</v>
      </c>
      <c r="T226" s="77">
        <v>57.2</v>
      </c>
      <c r="U226" s="78">
        <f t="shared" si="7"/>
        <v>99.965047186298506</v>
      </c>
      <c r="V226" s="73" t="s">
        <v>67</v>
      </c>
    </row>
    <row r="227" spans="1:22" ht="23.1" customHeight="1" x14ac:dyDescent="0.2">
      <c r="A227" s="65"/>
      <c r="B227" s="73"/>
      <c r="C227" s="73"/>
      <c r="D227" s="73"/>
      <c r="E227" s="73"/>
      <c r="F227" s="73"/>
      <c r="G227" s="73"/>
      <c r="H227" s="73"/>
      <c r="I227" s="74"/>
      <c r="J227" s="74"/>
      <c r="K227" s="73"/>
      <c r="L227" s="73"/>
      <c r="M227" s="73"/>
      <c r="N227" s="73"/>
      <c r="O227" s="75"/>
      <c r="P227" s="75"/>
      <c r="Q227" s="73"/>
      <c r="R227" s="76">
        <v>54.2</v>
      </c>
      <c r="S227" s="77">
        <v>54.2</v>
      </c>
      <c r="T227" s="77" t="s">
        <v>55</v>
      </c>
      <c r="U227" s="78" t="str">
        <f t="shared" si="7"/>
        <v>N/A</v>
      </c>
      <c r="V227" s="73" t="s">
        <v>61</v>
      </c>
    </row>
    <row r="228" spans="1:22" ht="23.1" customHeight="1" x14ac:dyDescent="0.2">
      <c r="A228" s="65"/>
      <c r="B228" s="73"/>
      <c r="C228" s="73"/>
      <c r="D228" s="73"/>
      <c r="E228" s="73"/>
      <c r="F228" s="73"/>
      <c r="G228" s="73"/>
      <c r="H228" s="73"/>
      <c r="I228" s="74"/>
      <c r="J228" s="74"/>
      <c r="K228" s="73"/>
      <c r="L228" s="73"/>
      <c r="M228" s="73"/>
      <c r="N228" s="73"/>
      <c r="O228" s="75"/>
      <c r="P228" s="75"/>
      <c r="Q228" s="73"/>
      <c r="R228" s="76">
        <v>38.5</v>
      </c>
      <c r="S228" s="77">
        <v>38.5</v>
      </c>
      <c r="T228" s="77">
        <v>39.4</v>
      </c>
      <c r="U228" s="78">
        <f t="shared" si="7"/>
        <v>102.33766233766232</v>
      </c>
      <c r="V228" s="73" t="s">
        <v>75</v>
      </c>
    </row>
    <row r="229" spans="1:22" ht="23.1" customHeight="1" x14ac:dyDescent="0.2">
      <c r="A229" s="65"/>
      <c r="B229" s="73"/>
      <c r="C229" s="73"/>
      <c r="D229" s="73"/>
      <c r="E229" s="73"/>
      <c r="F229" s="73"/>
      <c r="G229" s="73"/>
      <c r="H229" s="73"/>
      <c r="I229" s="74"/>
      <c r="J229" s="74"/>
      <c r="K229" s="73"/>
      <c r="L229" s="73"/>
      <c r="M229" s="73"/>
      <c r="N229" s="73"/>
      <c r="O229" s="75"/>
      <c r="P229" s="75"/>
      <c r="Q229" s="73"/>
      <c r="R229" s="76">
        <v>73.59</v>
      </c>
      <c r="S229" s="77">
        <v>73.59</v>
      </c>
      <c r="T229" s="77">
        <v>74</v>
      </c>
      <c r="U229" s="78">
        <f t="shared" si="7"/>
        <v>100.5571409158853</v>
      </c>
      <c r="V229" s="73" t="s">
        <v>51</v>
      </c>
    </row>
    <row r="230" spans="1:22" ht="23.1" customHeight="1" x14ac:dyDescent="0.2">
      <c r="A230" s="65"/>
      <c r="B230" s="73"/>
      <c r="C230" s="73"/>
      <c r="D230" s="73"/>
      <c r="E230" s="73"/>
      <c r="F230" s="73"/>
      <c r="G230" s="73"/>
      <c r="H230" s="73"/>
      <c r="I230" s="74"/>
      <c r="J230" s="74"/>
      <c r="K230" s="73"/>
      <c r="L230" s="73"/>
      <c r="M230" s="73"/>
      <c r="N230" s="73"/>
      <c r="O230" s="75"/>
      <c r="P230" s="75"/>
      <c r="Q230" s="73"/>
      <c r="R230" s="76">
        <v>57.56</v>
      </c>
      <c r="S230" s="77">
        <v>57.56</v>
      </c>
      <c r="T230" s="77">
        <v>57.46</v>
      </c>
      <c r="U230" s="78">
        <f t="shared" si="7"/>
        <v>99.826268241834597</v>
      </c>
      <c r="V230" s="73" t="s">
        <v>60</v>
      </c>
    </row>
    <row r="231" spans="1:22" ht="23.1" customHeight="1" x14ac:dyDescent="0.2">
      <c r="A231" s="65"/>
      <c r="B231" s="73"/>
      <c r="C231" s="73"/>
      <c r="D231" s="73"/>
      <c r="E231" s="73"/>
      <c r="F231" s="73"/>
      <c r="G231" s="73"/>
      <c r="H231" s="73"/>
      <c r="I231" s="74"/>
      <c r="J231" s="74"/>
      <c r="K231" s="73"/>
      <c r="L231" s="73"/>
      <c r="M231" s="73"/>
      <c r="N231" s="73"/>
      <c r="O231" s="75"/>
      <c r="P231" s="75"/>
      <c r="Q231" s="73"/>
      <c r="R231" s="76">
        <v>65473138</v>
      </c>
      <c r="S231" s="77">
        <v>65473138</v>
      </c>
      <c r="T231" s="77">
        <v>54377157.009999998</v>
      </c>
      <c r="U231" s="78">
        <f t="shared" si="7"/>
        <v>83.052620770979388</v>
      </c>
      <c r="V231" s="73" t="s">
        <v>58</v>
      </c>
    </row>
    <row r="232" spans="1:22" ht="23.1" customHeight="1" x14ac:dyDescent="0.2">
      <c r="A232" s="65"/>
      <c r="B232" s="73"/>
      <c r="C232" s="73"/>
      <c r="D232" s="73"/>
      <c r="E232" s="73"/>
      <c r="F232" s="73"/>
      <c r="G232" s="73"/>
      <c r="H232" s="73"/>
      <c r="I232" s="74"/>
      <c r="J232" s="74"/>
      <c r="K232" s="73"/>
      <c r="L232" s="73"/>
      <c r="M232" s="73"/>
      <c r="N232" s="73"/>
      <c r="O232" s="75"/>
      <c r="P232" s="75"/>
      <c r="Q232" s="73"/>
      <c r="R232" s="76">
        <v>5.03</v>
      </c>
      <c r="S232" s="77">
        <v>5.03</v>
      </c>
      <c r="T232" s="77">
        <v>5.13</v>
      </c>
      <c r="U232" s="78">
        <f t="shared" si="7"/>
        <v>101.98807157057655</v>
      </c>
      <c r="V232" s="73" t="s">
        <v>68</v>
      </c>
    </row>
    <row r="233" spans="1:22" ht="23.1" customHeight="1" x14ac:dyDescent="0.2">
      <c r="A233" s="65"/>
      <c r="B233" s="73"/>
      <c r="C233" s="73"/>
      <c r="D233" s="73"/>
      <c r="E233" s="73"/>
      <c r="F233" s="73"/>
      <c r="G233" s="73"/>
      <c r="H233" s="73"/>
      <c r="I233" s="74"/>
      <c r="J233" s="74"/>
      <c r="K233" s="73"/>
      <c r="L233" s="73"/>
      <c r="M233" s="73"/>
      <c r="N233" s="73"/>
      <c r="O233" s="75"/>
      <c r="P233" s="75"/>
      <c r="Q233" s="73"/>
      <c r="R233" s="76">
        <v>68</v>
      </c>
      <c r="S233" s="77">
        <v>68</v>
      </c>
      <c r="T233" s="77" t="s">
        <v>55</v>
      </c>
      <c r="U233" s="78" t="str">
        <f t="shared" si="7"/>
        <v>N/A</v>
      </c>
      <c r="V233" s="73" t="s">
        <v>66</v>
      </c>
    </row>
    <row r="234" spans="1:22" ht="23.1" customHeight="1" x14ac:dyDescent="0.2">
      <c r="A234" s="65"/>
      <c r="B234" s="73"/>
      <c r="C234" s="73"/>
      <c r="D234" s="73"/>
      <c r="E234" s="73"/>
      <c r="F234" s="73"/>
      <c r="G234" s="73"/>
      <c r="H234" s="73"/>
      <c r="I234" s="74"/>
      <c r="J234" s="74"/>
      <c r="K234" s="73"/>
      <c r="L234" s="73"/>
      <c r="M234" s="73"/>
      <c r="N234" s="73"/>
      <c r="O234" s="75"/>
      <c r="P234" s="75"/>
      <c r="Q234" s="73"/>
      <c r="R234" s="76">
        <v>68.22</v>
      </c>
      <c r="S234" s="77">
        <v>68.22</v>
      </c>
      <c r="T234" s="77" t="s">
        <v>55</v>
      </c>
      <c r="U234" s="78" t="str">
        <f t="shared" si="7"/>
        <v>N/A</v>
      </c>
      <c r="V234" s="73" t="s">
        <v>74</v>
      </c>
    </row>
    <row r="235" spans="1:22" ht="23.1" customHeight="1" x14ac:dyDescent="0.2">
      <c r="A235" s="65"/>
      <c r="B235" s="73"/>
      <c r="C235" s="73"/>
      <c r="D235" s="73"/>
      <c r="E235" s="73"/>
      <c r="F235" s="73"/>
      <c r="G235" s="73"/>
      <c r="H235" s="73"/>
      <c r="I235" s="74"/>
      <c r="J235" s="74"/>
      <c r="K235" s="73"/>
      <c r="L235" s="73"/>
      <c r="M235" s="73"/>
      <c r="N235" s="73"/>
      <c r="O235" s="75"/>
      <c r="P235" s="75"/>
      <c r="Q235" s="73"/>
      <c r="R235" s="76">
        <v>51</v>
      </c>
      <c r="S235" s="77">
        <v>51</v>
      </c>
      <c r="T235" s="77">
        <v>50.52</v>
      </c>
      <c r="U235" s="78">
        <f t="shared" si="7"/>
        <v>99.058823529411768</v>
      </c>
      <c r="V235" s="73" t="s">
        <v>71</v>
      </c>
    </row>
    <row r="236" spans="1:22" ht="23.1" customHeight="1" x14ac:dyDescent="0.2">
      <c r="A236" s="65"/>
      <c r="B236" s="73"/>
      <c r="C236" s="73"/>
      <c r="D236" s="73"/>
      <c r="E236" s="73"/>
      <c r="F236" s="73"/>
      <c r="G236" s="73"/>
      <c r="H236" s="73"/>
      <c r="I236" s="74"/>
      <c r="J236" s="74"/>
      <c r="K236" s="73"/>
      <c r="L236" s="73"/>
      <c r="M236" s="73"/>
      <c r="N236" s="73"/>
      <c r="O236" s="75"/>
      <c r="P236" s="75"/>
      <c r="Q236" s="73"/>
      <c r="R236" s="76">
        <v>64.39</v>
      </c>
      <c r="S236" s="77">
        <v>64.39</v>
      </c>
      <c r="T236" s="77">
        <v>64.39</v>
      </c>
      <c r="U236" s="78">
        <f t="shared" si="7"/>
        <v>100</v>
      </c>
      <c r="V236" s="73" t="s">
        <v>52</v>
      </c>
    </row>
    <row r="237" spans="1:22" ht="23.1" customHeight="1" x14ac:dyDescent="0.2">
      <c r="A237" s="65"/>
      <c r="B237" s="73"/>
      <c r="C237" s="73"/>
      <c r="D237" s="73"/>
      <c r="E237" s="73"/>
      <c r="F237" s="73"/>
      <c r="G237" s="73"/>
      <c r="H237" s="73"/>
      <c r="I237" s="74"/>
      <c r="J237" s="74"/>
      <c r="K237" s="73"/>
      <c r="L237" s="73"/>
      <c r="M237" s="73"/>
      <c r="N237" s="73"/>
      <c r="O237" s="75"/>
      <c r="P237" s="75"/>
      <c r="Q237" s="73"/>
      <c r="R237" s="76">
        <v>59.27</v>
      </c>
      <c r="S237" s="77">
        <v>59.27</v>
      </c>
      <c r="T237" s="77">
        <v>59.43</v>
      </c>
      <c r="U237" s="78">
        <f t="shared" si="7"/>
        <v>100.26995107136831</v>
      </c>
      <c r="V237" s="73" t="s">
        <v>50</v>
      </c>
    </row>
    <row r="238" spans="1:22" ht="23.1" customHeight="1" thickBot="1" x14ac:dyDescent="0.25">
      <c r="A238" s="65"/>
      <c r="B238" s="73"/>
      <c r="C238" s="73"/>
      <c r="D238" s="73"/>
      <c r="E238" s="73"/>
      <c r="F238" s="73"/>
      <c r="G238" s="73"/>
      <c r="H238" s="73"/>
      <c r="I238" s="74"/>
      <c r="J238" s="74"/>
      <c r="K238" s="73"/>
      <c r="L238" s="73"/>
      <c r="M238" s="73"/>
      <c r="N238" s="73"/>
      <c r="O238" s="75"/>
      <c r="P238" s="75"/>
      <c r="Q238" s="73"/>
      <c r="R238" s="76">
        <v>72691037</v>
      </c>
      <c r="S238" s="77">
        <v>72691037</v>
      </c>
      <c r="T238" s="77">
        <v>74621237</v>
      </c>
      <c r="U238" s="78">
        <f t="shared" si="7"/>
        <v>102.65534800390866</v>
      </c>
      <c r="V238" s="73" t="s">
        <v>70</v>
      </c>
    </row>
    <row r="239" spans="1:22" ht="75" customHeight="1" thickTop="1" thickBot="1" x14ac:dyDescent="0.25">
      <c r="A239" s="65"/>
      <c r="B239" s="66" t="s">
        <v>100</v>
      </c>
      <c r="C239" s="67" t="s">
        <v>101</v>
      </c>
      <c r="D239" s="67"/>
      <c r="E239" s="67"/>
      <c r="F239" s="67"/>
      <c r="G239" s="67"/>
      <c r="H239" s="67"/>
      <c r="I239" s="67" t="s">
        <v>102</v>
      </c>
      <c r="J239" s="67"/>
      <c r="K239" s="67"/>
      <c r="L239" s="67" t="s">
        <v>103</v>
      </c>
      <c r="M239" s="67"/>
      <c r="N239" s="67"/>
      <c r="O239" s="67"/>
      <c r="P239" s="68" t="s">
        <v>41</v>
      </c>
      <c r="Q239" s="68" t="s">
        <v>96</v>
      </c>
      <c r="R239" s="68">
        <v>2940.3846153846166</v>
      </c>
      <c r="S239" s="68">
        <v>2940.3846153846166</v>
      </c>
      <c r="T239" s="68">
        <v>140.03772727272724</v>
      </c>
      <c r="U239" s="68">
        <f t="shared" si="7"/>
        <v>4.7625649562994194</v>
      </c>
      <c r="V239" s="69" t="s">
        <v>43</v>
      </c>
    </row>
    <row r="240" spans="1:22" ht="23.1" customHeight="1" thickTop="1" thickBot="1" x14ac:dyDescent="0.25">
      <c r="A240" s="65"/>
      <c r="B240" s="70" t="s">
        <v>44</v>
      </c>
      <c r="C240" s="72"/>
      <c r="D240" s="72"/>
      <c r="E240" s="72"/>
      <c r="F240" s="72"/>
      <c r="G240" s="72"/>
      <c r="H240" s="72"/>
      <c r="I240" s="72"/>
      <c r="J240" s="72"/>
      <c r="K240" s="72"/>
      <c r="L240" s="72"/>
      <c r="M240" s="72"/>
      <c r="N240" s="72"/>
      <c r="O240" s="72"/>
      <c r="P240" s="72"/>
      <c r="Q240" s="72"/>
      <c r="R240" s="72"/>
      <c r="S240" s="72"/>
      <c r="T240" s="72"/>
      <c r="U240" s="72"/>
      <c r="V240" s="71"/>
    </row>
    <row r="241" spans="1:22" ht="23.1" customHeight="1" x14ac:dyDescent="0.2">
      <c r="A241" s="65"/>
      <c r="B241" s="73"/>
      <c r="C241" s="73"/>
      <c r="D241" s="73"/>
      <c r="E241" s="73"/>
      <c r="F241" s="73"/>
      <c r="G241" s="73"/>
      <c r="H241" s="73"/>
      <c r="I241" s="74"/>
      <c r="J241" s="74"/>
      <c r="K241" s="73"/>
      <c r="L241" s="73"/>
      <c r="M241" s="73"/>
      <c r="N241" s="73"/>
      <c r="O241" s="75"/>
      <c r="P241" s="75"/>
      <c r="Q241" s="73"/>
      <c r="R241" s="76">
        <v>36450</v>
      </c>
      <c r="S241" s="77">
        <v>36450</v>
      </c>
      <c r="T241" s="77" t="s">
        <v>55</v>
      </c>
      <c r="U241" s="78" t="str">
        <f t="shared" ref="U241:U266" si="8">IF(ISERROR(T241/S241),"N/A",T241/S241*100)</f>
        <v>N/A</v>
      </c>
      <c r="V241" s="73" t="s">
        <v>75</v>
      </c>
    </row>
    <row r="242" spans="1:22" ht="23.1" customHeight="1" x14ac:dyDescent="0.2">
      <c r="A242" s="65"/>
      <c r="B242" s="73"/>
      <c r="C242" s="73"/>
      <c r="D242" s="73"/>
      <c r="E242" s="73"/>
      <c r="F242" s="73"/>
      <c r="G242" s="73"/>
      <c r="H242" s="73"/>
      <c r="I242" s="74"/>
      <c r="J242" s="74"/>
      <c r="K242" s="73"/>
      <c r="L242" s="73"/>
      <c r="M242" s="73"/>
      <c r="N242" s="73"/>
      <c r="O242" s="75"/>
      <c r="P242" s="75"/>
      <c r="Q242" s="73"/>
      <c r="R242" s="76">
        <v>112.4</v>
      </c>
      <c r="S242" s="77">
        <v>112.4</v>
      </c>
      <c r="T242" s="77">
        <v>278.60000000000002</v>
      </c>
      <c r="U242" s="78">
        <f t="shared" si="8"/>
        <v>247.86476868327406</v>
      </c>
      <c r="V242" s="73" t="s">
        <v>49</v>
      </c>
    </row>
    <row r="243" spans="1:22" ht="23.1" customHeight="1" x14ac:dyDescent="0.2">
      <c r="A243" s="65"/>
      <c r="B243" s="73"/>
      <c r="C243" s="73"/>
      <c r="D243" s="73"/>
      <c r="E243" s="73"/>
      <c r="F243" s="73"/>
      <c r="G243" s="73"/>
      <c r="H243" s="73"/>
      <c r="I243" s="74"/>
      <c r="J243" s="74"/>
      <c r="K243" s="73"/>
      <c r="L243" s="73"/>
      <c r="M243" s="73"/>
      <c r="N243" s="73"/>
      <c r="O243" s="75"/>
      <c r="P243" s="75"/>
      <c r="Q243" s="73"/>
      <c r="R243" s="76">
        <v>22.1</v>
      </c>
      <c r="S243" s="77">
        <v>22.1</v>
      </c>
      <c r="T243" s="77">
        <v>25.6</v>
      </c>
      <c r="U243" s="78">
        <f t="shared" si="8"/>
        <v>115.83710407239818</v>
      </c>
      <c r="V243" s="73" t="s">
        <v>67</v>
      </c>
    </row>
    <row r="244" spans="1:22" ht="23.1" customHeight="1" x14ac:dyDescent="0.2">
      <c r="A244" s="65"/>
      <c r="B244" s="73"/>
      <c r="C244" s="73"/>
      <c r="D244" s="73"/>
      <c r="E244" s="73"/>
      <c r="F244" s="73"/>
      <c r="G244" s="73"/>
      <c r="H244" s="73"/>
      <c r="I244" s="74"/>
      <c r="J244" s="74"/>
      <c r="K244" s="73"/>
      <c r="L244" s="73"/>
      <c r="M244" s="73"/>
      <c r="N244" s="73"/>
      <c r="O244" s="75"/>
      <c r="P244" s="75"/>
      <c r="Q244" s="73"/>
      <c r="R244" s="76" t="s">
        <v>55</v>
      </c>
      <c r="S244" s="77" t="s">
        <v>55</v>
      </c>
      <c r="T244" s="77">
        <v>75.599999999999994</v>
      </c>
      <c r="U244" s="78" t="str">
        <f t="shared" si="8"/>
        <v>N/A</v>
      </c>
      <c r="V244" s="73" t="s">
        <v>51</v>
      </c>
    </row>
    <row r="245" spans="1:22" ht="23.1" customHeight="1" x14ac:dyDescent="0.2">
      <c r="A245" s="65"/>
      <c r="B245" s="73"/>
      <c r="C245" s="73"/>
      <c r="D245" s="73"/>
      <c r="E245" s="73"/>
      <c r="F245" s="73"/>
      <c r="G245" s="73"/>
      <c r="H245" s="73"/>
      <c r="I245" s="74"/>
      <c r="J245" s="74"/>
      <c r="K245" s="73"/>
      <c r="L245" s="73"/>
      <c r="M245" s="73"/>
      <c r="N245" s="73"/>
      <c r="O245" s="75"/>
      <c r="P245" s="75"/>
      <c r="Q245" s="73"/>
      <c r="R245" s="76">
        <v>0</v>
      </c>
      <c r="S245" s="77">
        <v>0</v>
      </c>
      <c r="T245" s="77" t="s">
        <v>55</v>
      </c>
      <c r="U245" s="78" t="str">
        <f t="shared" si="8"/>
        <v>N/A</v>
      </c>
      <c r="V245" s="73" t="s">
        <v>68</v>
      </c>
    </row>
    <row r="246" spans="1:22" ht="23.1" customHeight="1" x14ac:dyDescent="0.2">
      <c r="A246" s="65"/>
      <c r="B246" s="73"/>
      <c r="C246" s="73"/>
      <c r="D246" s="73"/>
      <c r="E246" s="73"/>
      <c r="F246" s="73"/>
      <c r="G246" s="73"/>
      <c r="H246" s="73"/>
      <c r="I246" s="74"/>
      <c r="J246" s="74"/>
      <c r="K246" s="73"/>
      <c r="L246" s="73"/>
      <c r="M246" s="73"/>
      <c r="N246" s="73"/>
      <c r="O246" s="75"/>
      <c r="P246" s="75"/>
      <c r="Q246" s="73"/>
      <c r="R246" s="76">
        <v>299.69</v>
      </c>
      <c r="S246" s="77">
        <v>299.69</v>
      </c>
      <c r="T246" s="77">
        <v>364.64</v>
      </c>
      <c r="U246" s="78">
        <f t="shared" si="8"/>
        <v>121.67239480796823</v>
      </c>
      <c r="V246" s="73" t="s">
        <v>72</v>
      </c>
    </row>
    <row r="247" spans="1:22" ht="23.1" customHeight="1" x14ac:dyDescent="0.2">
      <c r="A247" s="65"/>
      <c r="B247" s="73"/>
      <c r="C247" s="73"/>
      <c r="D247" s="73"/>
      <c r="E247" s="73"/>
      <c r="F247" s="73"/>
      <c r="G247" s="73"/>
      <c r="H247" s="73"/>
      <c r="I247" s="74"/>
      <c r="J247" s="74"/>
      <c r="K247" s="73"/>
      <c r="L247" s="73"/>
      <c r="M247" s="73"/>
      <c r="N247" s="73"/>
      <c r="O247" s="75"/>
      <c r="P247" s="75"/>
      <c r="Q247" s="73"/>
      <c r="R247" s="76" t="s">
        <v>55</v>
      </c>
      <c r="S247" s="77" t="s">
        <v>55</v>
      </c>
      <c r="T247" s="77">
        <v>73</v>
      </c>
      <c r="U247" s="78" t="str">
        <f t="shared" si="8"/>
        <v>N/A</v>
      </c>
      <c r="V247" s="73" t="s">
        <v>45</v>
      </c>
    </row>
    <row r="248" spans="1:22" ht="23.1" customHeight="1" x14ac:dyDescent="0.2">
      <c r="A248" s="65"/>
      <c r="B248" s="73"/>
      <c r="C248" s="73"/>
      <c r="D248" s="73"/>
      <c r="E248" s="73"/>
      <c r="F248" s="73"/>
      <c r="G248" s="73"/>
      <c r="H248" s="73"/>
      <c r="I248" s="74"/>
      <c r="J248" s="74"/>
      <c r="K248" s="73"/>
      <c r="L248" s="73"/>
      <c r="M248" s="73"/>
      <c r="N248" s="73"/>
      <c r="O248" s="75"/>
      <c r="P248" s="75"/>
      <c r="Q248" s="73"/>
      <c r="R248" s="76" t="s">
        <v>55</v>
      </c>
      <c r="S248" s="77" t="s">
        <v>55</v>
      </c>
      <c r="T248" s="77">
        <v>40.6</v>
      </c>
      <c r="U248" s="78" t="str">
        <f t="shared" si="8"/>
        <v>N/A</v>
      </c>
      <c r="V248" s="73" t="s">
        <v>69</v>
      </c>
    </row>
    <row r="249" spans="1:22" ht="23.1" customHeight="1" x14ac:dyDescent="0.2">
      <c r="A249" s="65"/>
      <c r="B249" s="73"/>
      <c r="C249" s="73"/>
      <c r="D249" s="73"/>
      <c r="E249" s="73"/>
      <c r="F249" s="73"/>
      <c r="G249" s="73"/>
      <c r="H249" s="73"/>
      <c r="I249" s="74"/>
      <c r="J249" s="74"/>
      <c r="K249" s="73"/>
      <c r="L249" s="73"/>
      <c r="M249" s="73"/>
      <c r="N249" s="73"/>
      <c r="O249" s="75"/>
      <c r="P249" s="75"/>
      <c r="Q249" s="73"/>
      <c r="R249" s="76" t="s">
        <v>55</v>
      </c>
      <c r="S249" s="77" t="s">
        <v>55</v>
      </c>
      <c r="T249" s="77">
        <v>217</v>
      </c>
      <c r="U249" s="78" t="str">
        <f t="shared" si="8"/>
        <v>N/A</v>
      </c>
      <c r="V249" s="73" t="s">
        <v>48</v>
      </c>
    </row>
    <row r="250" spans="1:22" ht="23.1" customHeight="1" x14ac:dyDescent="0.2">
      <c r="A250" s="65"/>
      <c r="B250" s="73"/>
      <c r="C250" s="73"/>
      <c r="D250" s="73"/>
      <c r="E250" s="73"/>
      <c r="F250" s="73"/>
      <c r="G250" s="73"/>
      <c r="H250" s="73"/>
      <c r="I250" s="74"/>
      <c r="J250" s="74"/>
      <c r="K250" s="73"/>
      <c r="L250" s="73"/>
      <c r="M250" s="73"/>
      <c r="N250" s="73"/>
      <c r="O250" s="75"/>
      <c r="P250" s="75"/>
      <c r="Q250" s="73"/>
      <c r="R250" s="76" t="s">
        <v>55</v>
      </c>
      <c r="S250" s="77" t="s">
        <v>55</v>
      </c>
      <c r="T250" s="77">
        <v>84.2</v>
      </c>
      <c r="U250" s="78" t="str">
        <f t="shared" si="8"/>
        <v>N/A</v>
      </c>
      <c r="V250" s="73" t="s">
        <v>57</v>
      </c>
    </row>
    <row r="251" spans="1:22" ht="23.1" customHeight="1" x14ac:dyDescent="0.2">
      <c r="A251" s="65"/>
      <c r="B251" s="73"/>
      <c r="C251" s="73"/>
      <c r="D251" s="73"/>
      <c r="E251" s="73"/>
      <c r="F251" s="73"/>
      <c r="G251" s="73"/>
      <c r="H251" s="73"/>
      <c r="I251" s="74"/>
      <c r="J251" s="74"/>
      <c r="K251" s="73"/>
      <c r="L251" s="73"/>
      <c r="M251" s="73"/>
      <c r="N251" s="73"/>
      <c r="O251" s="75"/>
      <c r="P251" s="75"/>
      <c r="Q251" s="73"/>
      <c r="R251" s="76" t="s">
        <v>55</v>
      </c>
      <c r="S251" s="77" t="s">
        <v>55</v>
      </c>
      <c r="T251" s="77">
        <v>278.89999999999998</v>
      </c>
      <c r="U251" s="78" t="str">
        <f t="shared" si="8"/>
        <v>N/A</v>
      </c>
      <c r="V251" s="73" t="s">
        <v>47</v>
      </c>
    </row>
    <row r="252" spans="1:22" ht="23.1" customHeight="1" x14ac:dyDescent="0.2">
      <c r="A252" s="65"/>
      <c r="B252" s="73"/>
      <c r="C252" s="73"/>
      <c r="D252" s="73"/>
      <c r="E252" s="73"/>
      <c r="F252" s="73"/>
      <c r="G252" s="73"/>
      <c r="H252" s="73"/>
      <c r="I252" s="74"/>
      <c r="J252" s="74"/>
      <c r="K252" s="73"/>
      <c r="L252" s="73"/>
      <c r="M252" s="73"/>
      <c r="N252" s="73"/>
      <c r="O252" s="75"/>
      <c r="P252" s="75"/>
      <c r="Q252" s="73"/>
      <c r="R252" s="76">
        <v>27.76</v>
      </c>
      <c r="S252" s="77">
        <v>27.76</v>
      </c>
      <c r="T252" s="77">
        <v>28.3</v>
      </c>
      <c r="U252" s="78">
        <f t="shared" si="8"/>
        <v>101.94524495677233</v>
      </c>
      <c r="V252" s="73" t="s">
        <v>52</v>
      </c>
    </row>
    <row r="253" spans="1:22" ht="23.1" customHeight="1" x14ac:dyDescent="0.2">
      <c r="A253" s="65"/>
      <c r="B253" s="73"/>
      <c r="C253" s="73"/>
      <c r="D253" s="73"/>
      <c r="E253" s="73"/>
      <c r="F253" s="73"/>
      <c r="G253" s="73"/>
      <c r="H253" s="73"/>
      <c r="I253" s="74"/>
      <c r="J253" s="74"/>
      <c r="K253" s="73"/>
      <c r="L253" s="73"/>
      <c r="M253" s="73"/>
      <c r="N253" s="73"/>
      <c r="O253" s="75"/>
      <c r="P253" s="75"/>
      <c r="Q253" s="73"/>
      <c r="R253" s="76">
        <v>71.8</v>
      </c>
      <c r="S253" s="77">
        <v>71.8</v>
      </c>
      <c r="T253" s="77">
        <v>74.14</v>
      </c>
      <c r="U253" s="78">
        <f t="shared" si="8"/>
        <v>103.25905292479109</v>
      </c>
      <c r="V253" s="73" t="s">
        <v>53</v>
      </c>
    </row>
    <row r="254" spans="1:22" ht="23.1" customHeight="1" x14ac:dyDescent="0.2">
      <c r="A254" s="65"/>
      <c r="B254" s="73"/>
      <c r="C254" s="73"/>
      <c r="D254" s="73"/>
      <c r="E254" s="73"/>
      <c r="F254" s="73"/>
      <c r="G254" s="73"/>
      <c r="H254" s="73"/>
      <c r="I254" s="74"/>
      <c r="J254" s="74"/>
      <c r="K254" s="73"/>
      <c r="L254" s="73"/>
      <c r="M254" s="73"/>
      <c r="N254" s="73"/>
      <c r="O254" s="75"/>
      <c r="P254" s="75"/>
      <c r="Q254" s="73"/>
      <c r="R254" s="76">
        <v>113.81</v>
      </c>
      <c r="S254" s="77">
        <v>113.81</v>
      </c>
      <c r="T254" s="77">
        <v>158</v>
      </c>
      <c r="U254" s="78">
        <f t="shared" si="8"/>
        <v>138.82787101309199</v>
      </c>
      <c r="V254" s="73" t="s">
        <v>62</v>
      </c>
    </row>
    <row r="255" spans="1:22" ht="23.1" customHeight="1" x14ac:dyDescent="0.2">
      <c r="A255" s="65"/>
      <c r="B255" s="73"/>
      <c r="C255" s="73"/>
      <c r="D255" s="73"/>
      <c r="E255" s="73"/>
      <c r="F255" s="73"/>
      <c r="G255" s="73"/>
      <c r="H255" s="73"/>
      <c r="I255" s="74"/>
      <c r="J255" s="74"/>
      <c r="K255" s="73"/>
      <c r="L255" s="73"/>
      <c r="M255" s="73"/>
      <c r="N255" s="73"/>
      <c r="O255" s="75"/>
      <c r="P255" s="75"/>
      <c r="Q255" s="73"/>
      <c r="R255" s="76" t="s">
        <v>55</v>
      </c>
      <c r="S255" s="77" t="s">
        <v>55</v>
      </c>
      <c r="T255" s="77">
        <v>171.4</v>
      </c>
      <c r="U255" s="78" t="str">
        <f t="shared" si="8"/>
        <v>N/A</v>
      </c>
      <c r="V255" s="73" t="s">
        <v>46</v>
      </c>
    </row>
    <row r="256" spans="1:22" ht="23.1" customHeight="1" x14ac:dyDescent="0.2">
      <c r="A256" s="65"/>
      <c r="B256" s="73"/>
      <c r="C256" s="73"/>
      <c r="D256" s="73"/>
      <c r="E256" s="73"/>
      <c r="F256" s="73"/>
      <c r="G256" s="73"/>
      <c r="H256" s="73"/>
      <c r="I256" s="74"/>
      <c r="J256" s="74"/>
      <c r="K256" s="73"/>
      <c r="L256" s="73"/>
      <c r="M256" s="73"/>
      <c r="N256" s="73"/>
      <c r="O256" s="75"/>
      <c r="P256" s="75"/>
      <c r="Q256" s="73"/>
      <c r="R256" s="76">
        <v>115.76</v>
      </c>
      <c r="S256" s="77">
        <v>115.76</v>
      </c>
      <c r="T256" s="77">
        <v>147.80000000000001</v>
      </c>
      <c r="U256" s="78">
        <f t="shared" si="8"/>
        <v>127.67795438838978</v>
      </c>
      <c r="V256" s="73" t="s">
        <v>59</v>
      </c>
    </row>
    <row r="257" spans="1:22" ht="23.1" customHeight="1" x14ac:dyDescent="0.2">
      <c r="A257" s="65"/>
      <c r="B257" s="73"/>
      <c r="C257" s="73"/>
      <c r="D257" s="73"/>
      <c r="E257" s="73"/>
      <c r="F257" s="73"/>
      <c r="G257" s="73"/>
      <c r="H257" s="73"/>
      <c r="I257" s="74"/>
      <c r="J257" s="74"/>
      <c r="K257" s="73"/>
      <c r="L257" s="73"/>
      <c r="M257" s="73"/>
      <c r="N257" s="73"/>
      <c r="O257" s="75"/>
      <c r="P257" s="75"/>
      <c r="Q257" s="73"/>
      <c r="R257" s="76">
        <v>912</v>
      </c>
      <c r="S257" s="77">
        <v>912</v>
      </c>
      <c r="T257" s="77" t="s">
        <v>55</v>
      </c>
      <c r="U257" s="78" t="str">
        <f t="shared" si="8"/>
        <v>N/A</v>
      </c>
      <c r="V257" s="73" t="s">
        <v>56</v>
      </c>
    </row>
    <row r="258" spans="1:22" ht="23.1" customHeight="1" x14ac:dyDescent="0.2">
      <c r="A258" s="65"/>
      <c r="B258" s="73"/>
      <c r="C258" s="73"/>
      <c r="D258" s="73"/>
      <c r="E258" s="73"/>
      <c r="F258" s="73"/>
      <c r="G258" s="73"/>
      <c r="H258" s="73"/>
      <c r="I258" s="74"/>
      <c r="J258" s="74"/>
      <c r="K258" s="73"/>
      <c r="L258" s="73"/>
      <c r="M258" s="73"/>
      <c r="N258" s="73"/>
      <c r="O258" s="75"/>
      <c r="P258" s="75"/>
      <c r="Q258" s="73"/>
      <c r="R258" s="76" t="s">
        <v>55</v>
      </c>
      <c r="S258" s="77" t="s">
        <v>55</v>
      </c>
      <c r="T258" s="77">
        <v>113</v>
      </c>
      <c r="U258" s="78" t="str">
        <f t="shared" si="8"/>
        <v>N/A</v>
      </c>
      <c r="V258" s="73" t="s">
        <v>71</v>
      </c>
    </row>
    <row r="259" spans="1:22" ht="23.1" customHeight="1" x14ac:dyDescent="0.2">
      <c r="A259" s="65"/>
      <c r="B259" s="73"/>
      <c r="C259" s="73"/>
      <c r="D259" s="73"/>
      <c r="E259" s="73"/>
      <c r="F259" s="73"/>
      <c r="G259" s="73"/>
      <c r="H259" s="73"/>
      <c r="I259" s="74"/>
      <c r="J259" s="74"/>
      <c r="K259" s="73"/>
      <c r="L259" s="73"/>
      <c r="M259" s="73"/>
      <c r="N259" s="73"/>
      <c r="O259" s="75"/>
      <c r="P259" s="75"/>
      <c r="Q259" s="73"/>
      <c r="R259" s="76" t="s">
        <v>55</v>
      </c>
      <c r="S259" s="77" t="s">
        <v>55</v>
      </c>
      <c r="T259" s="77">
        <v>170.2</v>
      </c>
      <c r="U259" s="78" t="str">
        <f t="shared" si="8"/>
        <v>N/A</v>
      </c>
      <c r="V259" s="73" t="s">
        <v>58</v>
      </c>
    </row>
    <row r="260" spans="1:22" ht="23.1" customHeight="1" x14ac:dyDescent="0.2">
      <c r="A260" s="65"/>
      <c r="B260" s="73"/>
      <c r="C260" s="73"/>
      <c r="D260" s="73"/>
      <c r="E260" s="73"/>
      <c r="F260" s="73"/>
      <c r="G260" s="73"/>
      <c r="H260" s="73"/>
      <c r="I260" s="74"/>
      <c r="J260" s="74"/>
      <c r="K260" s="73"/>
      <c r="L260" s="73"/>
      <c r="M260" s="73"/>
      <c r="N260" s="73"/>
      <c r="O260" s="75"/>
      <c r="P260" s="75"/>
      <c r="Q260" s="73"/>
      <c r="R260" s="76" t="s">
        <v>55</v>
      </c>
      <c r="S260" s="77" t="s">
        <v>55</v>
      </c>
      <c r="T260" s="77">
        <v>152.9</v>
      </c>
      <c r="U260" s="78" t="str">
        <f t="shared" si="8"/>
        <v>N/A</v>
      </c>
      <c r="V260" s="73" t="s">
        <v>61</v>
      </c>
    </row>
    <row r="261" spans="1:22" ht="23.1" customHeight="1" x14ac:dyDescent="0.2">
      <c r="A261" s="65"/>
      <c r="B261" s="73"/>
      <c r="C261" s="73"/>
      <c r="D261" s="73"/>
      <c r="E261" s="73"/>
      <c r="F261" s="73"/>
      <c r="G261" s="73"/>
      <c r="H261" s="73"/>
      <c r="I261" s="74"/>
      <c r="J261" s="74"/>
      <c r="K261" s="73"/>
      <c r="L261" s="73"/>
      <c r="M261" s="73"/>
      <c r="N261" s="73"/>
      <c r="O261" s="75"/>
      <c r="P261" s="75"/>
      <c r="Q261" s="73"/>
      <c r="R261" s="76">
        <v>7.4</v>
      </c>
      <c r="S261" s="77">
        <v>7.4</v>
      </c>
      <c r="T261" s="77">
        <v>37.6</v>
      </c>
      <c r="U261" s="78">
        <f t="shared" si="8"/>
        <v>508.10810810810807</v>
      </c>
      <c r="V261" s="73" t="s">
        <v>50</v>
      </c>
    </row>
    <row r="262" spans="1:22" ht="23.1" customHeight="1" x14ac:dyDescent="0.2">
      <c r="A262" s="65"/>
      <c r="B262" s="73"/>
      <c r="C262" s="73"/>
      <c r="D262" s="73"/>
      <c r="E262" s="73"/>
      <c r="F262" s="73"/>
      <c r="G262" s="73"/>
      <c r="H262" s="73"/>
      <c r="I262" s="74"/>
      <c r="J262" s="74"/>
      <c r="K262" s="73"/>
      <c r="L262" s="73"/>
      <c r="M262" s="73"/>
      <c r="N262" s="73"/>
      <c r="O262" s="75"/>
      <c r="P262" s="75"/>
      <c r="Q262" s="73"/>
      <c r="R262" s="76" t="s">
        <v>55</v>
      </c>
      <c r="S262" s="77" t="s">
        <v>55</v>
      </c>
      <c r="T262" s="77">
        <v>172.1</v>
      </c>
      <c r="U262" s="78" t="str">
        <f t="shared" si="8"/>
        <v>N/A</v>
      </c>
      <c r="V262" s="73" t="s">
        <v>70</v>
      </c>
    </row>
    <row r="263" spans="1:22" ht="23.1" customHeight="1" x14ac:dyDescent="0.2">
      <c r="A263" s="65"/>
      <c r="B263" s="73"/>
      <c r="C263" s="73"/>
      <c r="D263" s="73"/>
      <c r="E263" s="73"/>
      <c r="F263" s="73"/>
      <c r="G263" s="73"/>
      <c r="H263" s="73"/>
      <c r="I263" s="74"/>
      <c r="J263" s="74"/>
      <c r="K263" s="73"/>
      <c r="L263" s="73"/>
      <c r="M263" s="73"/>
      <c r="N263" s="73"/>
      <c r="O263" s="75"/>
      <c r="P263" s="75"/>
      <c r="Q263" s="73"/>
      <c r="R263" s="76">
        <v>6.3</v>
      </c>
      <c r="S263" s="77">
        <v>6.3</v>
      </c>
      <c r="T263" s="77">
        <v>69</v>
      </c>
      <c r="U263" s="78">
        <f t="shared" si="8"/>
        <v>1095.2380952380952</v>
      </c>
      <c r="V263" s="73" t="s">
        <v>66</v>
      </c>
    </row>
    <row r="264" spans="1:22" ht="23.1" customHeight="1" x14ac:dyDescent="0.2">
      <c r="A264" s="65"/>
      <c r="B264" s="73"/>
      <c r="C264" s="73"/>
      <c r="D264" s="73"/>
      <c r="E264" s="73"/>
      <c r="F264" s="73"/>
      <c r="G264" s="73"/>
      <c r="H264" s="73"/>
      <c r="I264" s="74"/>
      <c r="J264" s="74"/>
      <c r="K264" s="73"/>
      <c r="L264" s="73"/>
      <c r="M264" s="73"/>
      <c r="N264" s="73"/>
      <c r="O264" s="75"/>
      <c r="P264" s="75"/>
      <c r="Q264" s="73"/>
      <c r="R264" s="76">
        <v>85.98</v>
      </c>
      <c r="S264" s="77">
        <v>85.98</v>
      </c>
      <c r="T264" s="77">
        <v>122.85</v>
      </c>
      <c r="U264" s="78">
        <f t="shared" si="8"/>
        <v>142.88206559665036</v>
      </c>
      <c r="V264" s="73" t="s">
        <v>64</v>
      </c>
    </row>
    <row r="265" spans="1:22" ht="23.1" customHeight="1" thickBot="1" x14ac:dyDescent="0.25">
      <c r="A265" s="65"/>
      <c r="B265" s="73"/>
      <c r="C265" s="73"/>
      <c r="D265" s="73"/>
      <c r="E265" s="73"/>
      <c r="F265" s="73"/>
      <c r="G265" s="73"/>
      <c r="H265" s="73"/>
      <c r="I265" s="74"/>
      <c r="J265" s="74"/>
      <c r="K265" s="73"/>
      <c r="L265" s="73"/>
      <c r="M265" s="73"/>
      <c r="N265" s="73"/>
      <c r="O265" s="75"/>
      <c r="P265" s="75"/>
      <c r="Q265" s="73"/>
      <c r="R265" s="76" t="s">
        <v>55</v>
      </c>
      <c r="S265" s="77" t="s">
        <v>55</v>
      </c>
      <c r="T265" s="77">
        <v>225.4</v>
      </c>
      <c r="U265" s="78" t="str">
        <f t="shared" si="8"/>
        <v>N/A</v>
      </c>
      <c r="V265" s="73" t="s">
        <v>65</v>
      </c>
    </row>
    <row r="266" spans="1:22" ht="75" customHeight="1" thickTop="1" thickBot="1" x14ac:dyDescent="0.25">
      <c r="A266" s="65"/>
      <c r="B266" s="66" t="s">
        <v>100</v>
      </c>
      <c r="C266" s="67" t="s">
        <v>76</v>
      </c>
      <c r="D266" s="67"/>
      <c r="E266" s="67"/>
      <c r="F266" s="67"/>
      <c r="G266" s="67"/>
      <c r="H266" s="67"/>
      <c r="I266" s="67" t="s">
        <v>104</v>
      </c>
      <c r="J266" s="67"/>
      <c r="K266" s="67"/>
      <c r="L266" s="67" t="s">
        <v>105</v>
      </c>
      <c r="M266" s="67"/>
      <c r="N266" s="67"/>
      <c r="O266" s="67"/>
      <c r="P266" s="68" t="s">
        <v>41</v>
      </c>
      <c r="Q266" s="68" t="s">
        <v>96</v>
      </c>
      <c r="R266" s="68">
        <v>454.2757894736842</v>
      </c>
      <c r="S266" s="68">
        <v>454.2757894736842</v>
      </c>
      <c r="T266" s="68">
        <v>499.71529411764703</v>
      </c>
      <c r="U266" s="68">
        <f t="shared" si="8"/>
        <v>110.00262521069155</v>
      </c>
      <c r="V266" s="69" t="s">
        <v>43</v>
      </c>
    </row>
    <row r="267" spans="1:22" ht="23.1" customHeight="1" thickTop="1" thickBot="1" x14ac:dyDescent="0.25">
      <c r="A267" s="65"/>
      <c r="B267" s="70" t="s">
        <v>44</v>
      </c>
      <c r="C267" s="72"/>
      <c r="D267" s="72"/>
      <c r="E267" s="72"/>
      <c r="F267" s="72"/>
      <c r="G267" s="72"/>
      <c r="H267" s="72"/>
      <c r="I267" s="72"/>
      <c r="J267" s="72"/>
      <c r="K267" s="72"/>
      <c r="L267" s="72"/>
      <c r="M267" s="72"/>
      <c r="N267" s="72"/>
      <c r="O267" s="72"/>
      <c r="P267" s="72"/>
      <c r="Q267" s="72"/>
      <c r="R267" s="72"/>
      <c r="S267" s="72"/>
      <c r="T267" s="72"/>
      <c r="U267" s="72"/>
      <c r="V267" s="71"/>
    </row>
    <row r="268" spans="1:22" ht="23.1" customHeight="1" x14ac:dyDescent="0.2">
      <c r="A268" s="65"/>
      <c r="B268" s="73"/>
      <c r="C268" s="73"/>
      <c r="D268" s="73"/>
      <c r="E268" s="73"/>
      <c r="F268" s="73"/>
      <c r="G268" s="73"/>
      <c r="H268" s="73"/>
      <c r="I268" s="74"/>
      <c r="J268" s="74"/>
      <c r="K268" s="73"/>
      <c r="L268" s="73"/>
      <c r="M268" s="73"/>
      <c r="N268" s="73"/>
      <c r="O268" s="75"/>
      <c r="P268" s="75"/>
      <c r="Q268" s="73"/>
      <c r="R268" s="76">
        <v>4.74</v>
      </c>
      <c r="S268" s="77">
        <v>4.74</v>
      </c>
      <c r="T268" s="77">
        <v>4.33</v>
      </c>
      <c r="U268" s="78">
        <f t="shared" ref="U268:U289" si="9">IF(ISERROR(T268/S268),"N/A",T268/S268*100)</f>
        <v>91.350210970464133</v>
      </c>
      <c r="V268" s="73" t="s">
        <v>75</v>
      </c>
    </row>
    <row r="269" spans="1:22" ht="23.1" customHeight="1" x14ac:dyDescent="0.2">
      <c r="A269" s="65"/>
      <c r="B269" s="73"/>
      <c r="C269" s="73"/>
      <c r="D269" s="73"/>
      <c r="E269" s="73"/>
      <c r="F269" s="73"/>
      <c r="G269" s="73"/>
      <c r="H269" s="73"/>
      <c r="I269" s="74"/>
      <c r="J269" s="74"/>
      <c r="K269" s="73"/>
      <c r="L269" s="73"/>
      <c r="M269" s="73"/>
      <c r="N269" s="73"/>
      <c r="O269" s="75"/>
      <c r="P269" s="75"/>
      <c r="Q269" s="73"/>
      <c r="R269" s="76">
        <v>4.2</v>
      </c>
      <c r="S269" s="77">
        <v>4.2</v>
      </c>
      <c r="T269" s="77">
        <v>4.95</v>
      </c>
      <c r="U269" s="78">
        <f t="shared" si="9"/>
        <v>117.85714285714286</v>
      </c>
      <c r="V269" s="73" t="s">
        <v>46</v>
      </c>
    </row>
    <row r="270" spans="1:22" ht="23.1" customHeight="1" x14ac:dyDescent="0.2">
      <c r="A270" s="65"/>
      <c r="B270" s="73"/>
      <c r="C270" s="73"/>
      <c r="D270" s="73"/>
      <c r="E270" s="73"/>
      <c r="F270" s="73"/>
      <c r="G270" s="73"/>
      <c r="H270" s="73"/>
      <c r="I270" s="74"/>
      <c r="J270" s="74"/>
      <c r="K270" s="73"/>
      <c r="L270" s="73"/>
      <c r="M270" s="73"/>
      <c r="N270" s="73"/>
      <c r="O270" s="75"/>
      <c r="P270" s="75"/>
      <c r="Q270" s="73"/>
      <c r="R270" s="76">
        <v>8</v>
      </c>
      <c r="S270" s="77">
        <v>8</v>
      </c>
      <c r="T270" s="77">
        <v>7.31</v>
      </c>
      <c r="U270" s="78">
        <f t="shared" si="9"/>
        <v>91.375</v>
      </c>
      <c r="V270" s="73" t="s">
        <v>64</v>
      </c>
    </row>
    <row r="271" spans="1:22" ht="23.1" customHeight="1" x14ac:dyDescent="0.2">
      <c r="A271" s="65"/>
      <c r="B271" s="73"/>
      <c r="C271" s="73"/>
      <c r="D271" s="73"/>
      <c r="E271" s="73"/>
      <c r="F271" s="73"/>
      <c r="G271" s="73"/>
      <c r="H271" s="73"/>
      <c r="I271" s="74"/>
      <c r="J271" s="74"/>
      <c r="K271" s="73"/>
      <c r="L271" s="73"/>
      <c r="M271" s="73"/>
      <c r="N271" s="73"/>
      <c r="O271" s="75"/>
      <c r="P271" s="75"/>
      <c r="Q271" s="73"/>
      <c r="R271" s="76">
        <v>7.2</v>
      </c>
      <c r="S271" s="77">
        <v>7.2</v>
      </c>
      <c r="T271" s="77">
        <v>7.15</v>
      </c>
      <c r="U271" s="78">
        <f t="shared" si="9"/>
        <v>99.305555555555557</v>
      </c>
      <c r="V271" s="73" t="s">
        <v>63</v>
      </c>
    </row>
    <row r="272" spans="1:22" ht="23.1" customHeight="1" x14ac:dyDescent="0.2">
      <c r="A272" s="65"/>
      <c r="B272" s="73"/>
      <c r="C272" s="73"/>
      <c r="D272" s="73"/>
      <c r="E272" s="73"/>
      <c r="F272" s="73"/>
      <c r="G272" s="73"/>
      <c r="H272" s="73"/>
      <c r="I272" s="74"/>
      <c r="J272" s="74"/>
      <c r="K272" s="73"/>
      <c r="L272" s="73"/>
      <c r="M272" s="73"/>
      <c r="N272" s="73"/>
      <c r="O272" s="75"/>
      <c r="P272" s="75"/>
      <c r="Q272" s="73"/>
      <c r="R272" s="76">
        <v>13.18</v>
      </c>
      <c r="S272" s="77">
        <v>13.18</v>
      </c>
      <c r="T272" s="77">
        <v>12.76</v>
      </c>
      <c r="U272" s="78">
        <f t="shared" si="9"/>
        <v>96.813353566009113</v>
      </c>
      <c r="V272" s="73" t="s">
        <v>47</v>
      </c>
    </row>
    <row r="273" spans="1:22" ht="23.1" customHeight="1" x14ac:dyDescent="0.2">
      <c r="A273" s="65"/>
      <c r="B273" s="73"/>
      <c r="C273" s="73"/>
      <c r="D273" s="73"/>
      <c r="E273" s="73"/>
      <c r="F273" s="73"/>
      <c r="G273" s="73"/>
      <c r="H273" s="73"/>
      <c r="I273" s="74"/>
      <c r="J273" s="74"/>
      <c r="K273" s="73"/>
      <c r="L273" s="73"/>
      <c r="M273" s="73"/>
      <c r="N273" s="73"/>
      <c r="O273" s="75"/>
      <c r="P273" s="75"/>
      <c r="Q273" s="73"/>
      <c r="R273" s="76">
        <v>18.399999999999999</v>
      </c>
      <c r="S273" s="77">
        <v>18.399999999999999</v>
      </c>
      <c r="T273" s="77" t="s">
        <v>55</v>
      </c>
      <c r="U273" s="78" t="str">
        <f t="shared" si="9"/>
        <v>N/A</v>
      </c>
      <c r="V273" s="73" t="s">
        <v>48</v>
      </c>
    </row>
    <row r="274" spans="1:22" ht="23.1" customHeight="1" x14ac:dyDescent="0.2">
      <c r="A274" s="65"/>
      <c r="B274" s="73"/>
      <c r="C274" s="73"/>
      <c r="D274" s="73"/>
      <c r="E274" s="73"/>
      <c r="F274" s="73"/>
      <c r="G274" s="73"/>
      <c r="H274" s="73"/>
      <c r="I274" s="74"/>
      <c r="J274" s="74"/>
      <c r="K274" s="73"/>
      <c r="L274" s="73"/>
      <c r="M274" s="73"/>
      <c r="N274" s="73"/>
      <c r="O274" s="75"/>
      <c r="P274" s="75"/>
      <c r="Q274" s="73"/>
      <c r="R274" s="76">
        <v>3200</v>
      </c>
      <c r="S274" s="77">
        <v>3200</v>
      </c>
      <c r="T274" s="77">
        <v>3442</v>
      </c>
      <c r="U274" s="78">
        <f t="shared" si="9"/>
        <v>107.5625</v>
      </c>
      <c r="V274" s="73" t="s">
        <v>52</v>
      </c>
    </row>
    <row r="275" spans="1:22" ht="23.1" customHeight="1" x14ac:dyDescent="0.2">
      <c r="A275" s="65"/>
      <c r="B275" s="73"/>
      <c r="C275" s="73"/>
      <c r="D275" s="73"/>
      <c r="E275" s="73"/>
      <c r="F275" s="73"/>
      <c r="G275" s="73"/>
      <c r="H275" s="73"/>
      <c r="I275" s="74"/>
      <c r="J275" s="74"/>
      <c r="K275" s="73"/>
      <c r="L275" s="73"/>
      <c r="M275" s="73"/>
      <c r="N275" s="73"/>
      <c r="O275" s="75"/>
      <c r="P275" s="75"/>
      <c r="Q275" s="73"/>
      <c r="R275" s="76">
        <v>6.3</v>
      </c>
      <c r="S275" s="77">
        <v>6.3</v>
      </c>
      <c r="T275" s="77">
        <v>6</v>
      </c>
      <c r="U275" s="78">
        <f t="shared" si="9"/>
        <v>95.238095238095241</v>
      </c>
      <c r="V275" s="73" t="s">
        <v>71</v>
      </c>
    </row>
    <row r="276" spans="1:22" ht="23.1" customHeight="1" x14ac:dyDescent="0.2">
      <c r="A276" s="65"/>
      <c r="B276" s="73"/>
      <c r="C276" s="73"/>
      <c r="D276" s="73"/>
      <c r="E276" s="73"/>
      <c r="F276" s="73"/>
      <c r="G276" s="73"/>
      <c r="H276" s="73"/>
      <c r="I276" s="74"/>
      <c r="J276" s="74"/>
      <c r="K276" s="73"/>
      <c r="L276" s="73"/>
      <c r="M276" s="73"/>
      <c r="N276" s="73"/>
      <c r="O276" s="75"/>
      <c r="P276" s="75"/>
      <c r="Q276" s="73"/>
      <c r="R276" s="76">
        <v>3.25</v>
      </c>
      <c r="S276" s="77">
        <v>3.25</v>
      </c>
      <c r="T276" s="77">
        <v>3.18</v>
      </c>
      <c r="U276" s="78">
        <f t="shared" si="9"/>
        <v>97.846153846153854</v>
      </c>
      <c r="V276" s="73" t="s">
        <v>45</v>
      </c>
    </row>
    <row r="277" spans="1:22" ht="23.1" customHeight="1" x14ac:dyDescent="0.2">
      <c r="A277" s="65"/>
      <c r="B277" s="73"/>
      <c r="C277" s="73"/>
      <c r="D277" s="73"/>
      <c r="E277" s="73"/>
      <c r="F277" s="73"/>
      <c r="G277" s="73"/>
      <c r="H277" s="73"/>
      <c r="I277" s="74"/>
      <c r="J277" s="74"/>
      <c r="K277" s="73"/>
      <c r="L277" s="73"/>
      <c r="M277" s="73"/>
      <c r="N277" s="73"/>
      <c r="O277" s="75"/>
      <c r="P277" s="75"/>
      <c r="Q277" s="73"/>
      <c r="R277" s="76">
        <v>5</v>
      </c>
      <c r="S277" s="77">
        <v>5</v>
      </c>
      <c r="T277" s="77">
        <v>5.3</v>
      </c>
      <c r="U277" s="78">
        <f t="shared" si="9"/>
        <v>106</v>
      </c>
      <c r="V277" s="73" t="s">
        <v>50</v>
      </c>
    </row>
    <row r="278" spans="1:22" ht="23.1" customHeight="1" x14ac:dyDescent="0.2">
      <c r="A278" s="65"/>
      <c r="B278" s="73"/>
      <c r="C278" s="73"/>
      <c r="D278" s="73"/>
      <c r="E278" s="73"/>
      <c r="F278" s="73"/>
      <c r="G278" s="73"/>
      <c r="H278" s="73"/>
      <c r="I278" s="74"/>
      <c r="J278" s="74"/>
      <c r="K278" s="73"/>
      <c r="L278" s="73"/>
      <c r="M278" s="73"/>
      <c r="N278" s="73"/>
      <c r="O278" s="75"/>
      <c r="P278" s="75"/>
      <c r="Q278" s="73"/>
      <c r="R278" s="76">
        <v>12.82</v>
      </c>
      <c r="S278" s="77">
        <v>12.82</v>
      </c>
      <c r="T278" s="77">
        <v>12.63</v>
      </c>
      <c r="U278" s="78">
        <f t="shared" si="9"/>
        <v>98.517940717628704</v>
      </c>
      <c r="V278" s="73" t="s">
        <v>60</v>
      </c>
    </row>
    <row r="279" spans="1:22" ht="23.1" customHeight="1" x14ac:dyDescent="0.2">
      <c r="A279" s="65"/>
      <c r="B279" s="73"/>
      <c r="C279" s="73"/>
      <c r="D279" s="73"/>
      <c r="E279" s="73"/>
      <c r="F279" s="73"/>
      <c r="G279" s="73"/>
      <c r="H279" s="73"/>
      <c r="I279" s="74"/>
      <c r="J279" s="74"/>
      <c r="K279" s="73"/>
      <c r="L279" s="73"/>
      <c r="M279" s="73"/>
      <c r="N279" s="73"/>
      <c r="O279" s="75"/>
      <c r="P279" s="75"/>
      <c r="Q279" s="73"/>
      <c r="R279" s="76" t="s">
        <v>55</v>
      </c>
      <c r="S279" s="77" t="s">
        <v>55</v>
      </c>
      <c r="T279" s="77">
        <v>12</v>
      </c>
      <c r="U279" s="78" t="str">
        <f t="shared" si="9"/>
        <v>N/A</v>
      </c>
      <c r="V279" s="73" t="s">
        <v>65</v>
      </c>
    </row>
    <row r="280" spans="1:22" ht="23.1" customHeight="1" x14ac:dyDescent="0.2">
      <c r="A280" s="65"/>
      <c r="B280" s="73"/>
      <c r="C280" s="73"/>
      <c r="D280" s="73"/>
      <c r="E280" s="73"/>
      <c r="F280" s="73"/>
      <c r="G280" s="73"/>
      <c r="H280" s="73"/>
      <c r="I280" s="74"/>
      <c r="J280" s="74"/>
      <c r="K280" s="73"/>
      <c r="L280" s="73"/>
      <c r="M280" s="73"/>
      <c r="N280" s="73"/>
      <c r="O280" s="75"/>
      <c r="P280" s="75"/>
      <c r="Q280" s="73"/>
      <c r="R280" s="76">
        <v>2140</v>
      </c>
      <c r="S280" s="77">
        <v>2140</v>
      </c>
      <c r="T280" s="77">
        <v>2096</v>
      </c>
      <c r="U280" s="78">
        <f t="shared" si="9"/>
        <v>97.943925233644862</v>
      </c>
      <c r="V280" s="73" t="s">
        <v>70</v>
      </c>
    </row>
    <row r="281" spans="1:22" ht="23.1" customHeight="1" x14ac:dyDescent="0.2">
      <c r="A281" s="65"/>
      <c r="B281" s="73"/>
      <c r="C281" s="73"/>
      <c r="D281" s="73"/>
      <c r="E281" s="73"/>
      <c r="F281" s="73"/>
      <c r="G281" s="73"/>
      <c r="H281" s="73"/>
      <c r="I281" s="74"/>
      <c r="J281" s="74"/>
      <c r="K281" s="73"/>
      <c r="L281" s="73"/>
      <c r="M281" s="73"/>
      <c r="N281" s="73"/>
      <c r="O281" s="75"/>
      <c r="P281" s="75"/>
      <c r="Q281" s="73"/>
      <c r="R281" s="76">
        <v>5</v>
      </c>
      <c r="S281" s="77">
        <v>5</v>
      </c>
      <c r="T281" s="77">
        <v>4.34</v>
      </c>
      <c r="U281" s="78">
        <f t="shared" si="9"/>
        <v>86.8</v>
      </c>
      <c r="V281" s="73" t="s">
        <v>67</v>
      </c>
    </row>
    <row r="282" spans="1:22" ht="23.1" customHeight="1" x14ac:dyDescent="0.2">
      <c r="A282" s="65"/>
      <c r="B282" s="73"/>
      <c r="C282" s="73"/>
      <c r="D282" s="73"/>
      <c r="E282" s="73"/>
      <c r="F282" s="73"/>
      <c r="G282" s="73"/>
      <c r="H282" s="73"/>
      <c r="I282" s="74"/>
      <c r="J282" s="74"/>
      <c r="K282" s="73"/>
      <c r="L282" s="73"/>
      <c r="M282" s="73"/>
      <c r="N282" s="73"/>
      <c r="O282" s="75"/>
      <c r="P282" s="75"/>
      <c r="Q282" s="73"/>
      <c r="R282" s="76">
        <v>17.489999999999998</v>
      </c>
      <c r="S282" s="77">
        <v>17.489999999999998</v>
      </c>
      <c r="T282" s="77" t="s">
        <v>55</v>
      </c>
      <c r="U282" s="78" t="str">
        <f t="shared" si="9"/>
        <v>N/A</v>
      </c>
      <c r="V282" s="73" t="s">
        <v>74</v>
      </c>
    </row>
    <row r="283" spans="1:22" ht="23.1" customHeight="1" x14ac:dyDescent="0.2">
      <c r="A283" s="65"/>
      <c r="B283" s="73"/>
      <c r="C283" s="73"/>
      <c r="D283" s="73"/>
      <c r="E283" s="73"/>
      <c r="F283" s="73"/>
      <c r="G283" s="73"/>
      <c r="H283" s="73"/>
      <c r="I283" s="74"/>
      <c r="J283" s="74"/>
      <c r="K283" s="73"/>
      <c r="L283" s="73"/>
      <c r="M283" s="73"/>
      <c r="N283" s="73"/>
      <c r="O283" s="75"/>
      <c r="P283" s="75"/>
      <c r="Q283" s="73"/>
      <c r="R283" s="76" t="s">
        <v>55</v>
      </c>
      <c r="S283" s="77" t="s">
        <v>55</v>
      </c>
      <c r="T283" s="77">
        <v>4.6399999999999997</v>
      </c>
      <c r="U283" s="78" t="str">
        <f t="shared" si="9"/>
        <v>N/A</v>
      </c>
      <c r="V283" s="73" t="s">
        <v>58</v>
      </c>
    </row>
    <row r="284" spans="1:22" ht="23.1" customHeight="1" x14ac:dyDescent="0.2">
      <c r="A284" s="65"/>
      <c r="B284" s="73"/>
      <c r="C284" s="73"/>
      <c r="D284" s="73"/>
      <c r="E284" s="73"/>
      <c r="F284" s="73"/>
      <c r="G284" s="73"/>
      <c r="H284" s="73"/>
      <c r="I284" s="74"/>
      <c r="J284" s="74"/>
      <c r="K284" s="73"/>
      <c r="L284" s="73"/>
      <c r="M284" s="73"/>
      <c r="N284" s="73"/>
      <c r="O284" s="75"/>
      <c r="P284" s="75"/>
      <c r="Q284" s="73"/>
      <c r="R284" s="76">
        <v>8.9</v>
      </c>
      <c r="S284" s="77">
        <v>8.9</v>
      </c>
      <c r="T284" s="77" t="s">
        <v>55</v>
      </c>
      <c r="U284" s="78" t="str">
        <f t="shared" si="9"/>
        <v>N/A</v>
      </c>
      <c r="V284" s="73" t="s">
        <v>66</v>
      </c>
    </row>
    <row r="285" spans="1:22" ht="23.1" customHeight="1" x14ac:dyDescent="0.2">
      <c r="A285" s="65"/>
      <c r="B285" s="73"/>
      <c r="C285" s="73"/>
      <c r="D285" s="73"/>
      <c r="E285" s="73"/>
      <c r="F285" s="73"/>
      <c r="G285" s="73"/>
      <c r="H285" s="73"/>
      <c r="I285" s="74"/>
      <c r="J285" s="74"/>
      <c r="K285" s="73"/>
      <c r="L285" s="73"/>
      <c r="M285" s="73"/>
      <c r="N285" s="73"/>
      <c r="O285" s="75"/>
      <c r="P285" s="75"/>
      <c r="Q285" s="73"/>
      <c r="R285" s="76">
        <v>10</v>
      </c>
      <c r="S285" s="77">
        <v>10</v>
      </c>
      <c r="T285" s="77">
        <v>6.32</v>
      </c>
      <c r="U285" s="78">
        <f t="shared" si="9"/>
        <v>63.2</v>
      </c>
      <c r="V285" s="73" t="s">
        <v>51</v>
      </c>
    </row>
    <row r="286" spans="1:22" ht="23.1" customHeight="1" x14ac:dyDescent="0.2">
      <c r="A286" s="65"/>
      <c r="B286" s="73"/>
      <c r="C286" s="73"/>
      <c r="D286" s="73"/>
      <c r="E286" s="73"/>
      <c r="F286" s="73"/>
      <c r="G286" s="73"/>
      <c r="H286" s="73"/>
      <c r="I286" s="74"/>
      <c r="J286" s="74"/>
      <c r="K286" s="73"/>
      <c r="L286" s="73"/>
      <c r="M286" s="73"/>
      <c r="N286" s="73"/>
      <c r="O286" s="75"/>
      <c r="P286" s="75"/>
      <c r="Q286" s="73"/>
      <c r="R286" s="76">
        <v>8.4</v>
      </c>
      <c r="S286" s="77">
        <v>8.4</v>
      </c>
      <c r="T286" s="77">
        <v>8.25</v>
      </c>
      <c r="U286" s="78">
        <f t="shared" si="9"/>
        <v>98.214285714285708</v>
      </c>
      <c r="V286" s="73" t="s">
        <v>53</v>
      </c>
    </row>
    <row r="287" spans="1:22" ht="23.1" customHeight="1" x14ac:dyDescent="0.2">
      <c r="A287" s="65"/>
      <c r="B287" s="73"/>
      <c r="C287" s="73"/>
      <c r="D287" s="73"/>
      <c r="E287" s="73"/>
      <c r="F287" s="73"/>
      <c r="G287" s="73"/>
      <c r="H287" s="73"/>
      <c r="I287" s="74"/>
      <c r="J287" s="74"/>
      <c r="K287" s="73"/>
      <c r="L287" s="73"/>
      <c r="M287" s="73"/>
      <c r="N287" s="73"/>
      <c r="O287" s="75"/>
      <c r="P287" s="75"/>
      <c r="Q287" s="73"/>
      <c r="R287" s="76">
        <v>3150</v>
      </c>
      <c r="S287" s="77">
        <v>3150</v>
      </c>
      <c r="T287" s="77">
        <v>2858</v>
      </c>
      <c r="U287" s="78">
        <f t="shared" si="9"/>
        <v>90.730158730158735</v>
      </c>
      <c r="V287" s="73" t="s">
        <v>62</v>
      </c>
    </row>
    <row r="288" spans="1:22" ht="23.1" customHeight="1" thickBot="1" x14ac:dyDescent="0.25">
      <c r="A288" s="65"/>
      <c r="B288" s="73"/>
      <c r="C288" s="73"/>
      <c r="D288" s="73"/>
      <c r="E288" s="73"/>
      <c r="F288" s="73"/>
      <c r="G288" s="73"/>
      <c r="H288" s="73"/>
      <c r="I288" s="74"/>
      <c r="J288" s="74"/>
      <c r="K288" s="73"/>
      <c r="L288" s="73"/>
      <c r="M288" s="73"/>
      <c r="N288" s="73"/>
      <c r="O288" s="75"/>
      <c r="P288" s="75"/>
      <c r="Q288" s="73"/>
      <c r="R288" s="76">
        <v>8.36</v>
      </c>
      <c r="S288" s="77">
        <v>8.36</v>
      </c>
      <c r="T288" s="77" t="s">
        <v>55</v>
      </c>
      <c r="U288" s="78" t="str">
        <f t="shared" si="9"/>
        <v>N/A</v>
      </c>
      <c r="V288" s="73" t="s">
        <v>61</v>
      </c>
    </row>
    <row r="289" spans="1:22" ht="75" customHeight="1" thickTop="1" thickBot="1" x14ac:dyDescent="0.25">
      <c r="A289" s="65"/>
      <c r="B289" s="66" t="s">
        <v>106</v>
      </c>
      <c r="C289" s="67" t="s">
        <v>107</v>
      </c>
      <c r="D289" s="67"/>
      <c r="E289" s="67"/>
      <c r="F289" s="67"/>
      <c r="G289" s="67"/>
      <c r="H289" s="67"/>
      <c r="I289" s="67" t="s">
        <v>108</v>
      </c>
      <c r="J289" s="67"/>
      <c r="K289" s="67"/>
      <c r="L289" s="67" t="s">
        <v>109</v>
      </c>
      <c r="M289" s="67"/>
      <c r="N289" s="67"/>
      <c r="O289" s="67"/>
      <c r="P289" s="68" t="s">
        <v>41</v>
      </c>
      <c r="Q289" s="68" t="s">
        <v>96</v>
      </c>
      <c r="R289" s="68">
        <v>2620.022857142857</v>
      </c>
      <c r="S289" s="68">
        <v>2620.022857142857</v>
      </c>
      <c r="T289" s="68">
        <v>500.31409090909096</v>
      </c>
      <c r="U289" s="68">
        <f t="shared" si="9"/>
        <v>19.095791074688755</v>
      </c>
      <c r="V289" s="69" t="s">
        <v>43</v>
      </c>
    </row>
    <row r="290" spans="1:22" ht="23.1" customHeight="1" thickTop="1" thickBot="1" x14ac:dyDescent="0.25">
      <c r="A290" s="65"/>
      <c r="B290" s="70" t="s">
        <v>44</v>
      </c>
      <c r="C290" s="72"/>
      <c r="D290" s="72"/>
      <c r="E290" s="72"/>
      <c r="F290" s="72"/>
      <c r="G290" s="72"/>
      <c r="H290" s="72"/>
      <c r="I290" s="72"/>
      <c r="J290" s="72"/>
      <c r="K290" s="72"/>
      <c r="L290" s="72"/>
      <c r="M290" s="72"/>
      <c r="N290" s="72"/>
      <c r="O290" s="72"/>
      <c r="P290" s="72"/>
      <c r="Q290" s="72"/>
      <c r="R290" s="72"/>
      <c r="S290" s="72"/>
      <c r="T290" s="72"/>
      <c r="U290" s="72"/>
      <c r="V290" s="71"/>
    </row>
    <row r="291" spans="1:22" ht="23.1" customHeight="1" x14ac:dyDescent="0.2">
      <c r="A291" s="65"/>
      <c r="B291" s="73"/>
      <c r="C291" s="73"/>
      <c r="D291" s="73"/>
      <c r="E291" s="73"/>
      <c r="F291" s="73"/>
      <c r="G291" s="73"/>
      <c r="H291" s="73"/>
      <c r="I291" s="74"/>
      <c r="J291" s="74"/>
      <c r="K291" s="73"/>
      <c r="L291" s="73"/>
      <c r="M291" s="73"/>
      <c r="N291" s="73"/>
      <c r="O291" s="75"/>
      <c r="P291" s="75"/>
      <c r="Q291" s="73"/>
      <c r="R291" s="76">
        <v>2.92</v>
      </c>
      <c r="S291" s="77">
        <v>2.92</v>
      </c>
      <c r="T291" s="77">
        <v>4.2</v>
      </c>
      <c r="U291" s="78">
        <f t="shared" ref="U291:U316" si="10">IF(ISERROR(T291/S291),"N/A",T291/S291*100)</f>
        <v>143.8356164383562</v>
      </c>
      <c r="V291" s="73" t="s">
        <v>59</v>
      </c>
    </row>
    <row r="292" spans="1:22" ht="23.1" customHeight="1" x14ac:dyDescent="0.2">
      <c r="A292" s="65"/>
      <c r="B292" s="73"/>
      <c r="C292" s="73"/>
      <c r="D292" s="73"/>
      <c r="E292" s="73"/>
      <c r="F292" s="73"/>
      <c r="G292" s="73"/>
      <c r="H292" s="73"/>
      <c r="I292" s="74"/>
      <c r="J292" s="74"/>
      <c r="K292" s="73"/>
      <c r="L292" s="73"/>
      <c r="M292" s="73"/>
      <c r="N292" s="73"/>
      <c r="O292" s="75"/>
      <c r="P292" s="75"/>
      <c r="Q292" s="73"/>
      <c r="R292" s="76">
        <v>32.82</v>
      </c>
      <c r="S292" s="77">
        <v>32.82</v>
      </c>
      <c r="T292" s="77">
        <v>2.2000000000000002</v>
      </c>
      <c r="U292" s="78">
        <f t="shared" si="10"/>
        <v>6.703229737964655</v>
      </c>
      <c r="V292" s="73" t="s">
        <v>61</v>
      </c>
    </row>
    <row r="293" spans="1:22" ht="23.1" customHeight="1" x14ac:dyDescent="0.2">
      <c r="A293" s="65"/>
      <c r="B293" s="73"/>
      <c r="C293" s="73"/>
      <c r="D293" s="73"/>
      <c r="E293" s="73"/>
      <c r="F293" s="73"/>
      <c r="G293" s="73"/>
      <c r="H293" s="73"/>
      <c r="I293" s="74"/>
      <c r="J293" s="74"/>
      <c r="K293" s="73"/>
      <c r="L293" s="73"/>
      <c r="M293" s="73"/>
      <c r="N293" s="73"/>
      <c r="O293" s="75"/>
      <c r="P293" s="75"/>
      <c r="Q293" s="73"/>
      <c r="R293" s="76">
        <v>45</v>
      </c>
      <c r="S293" s="77">
        <v>45</v>
      </c>
      <c r="T293" s="77">
        <v>1.4</v>
      </c>
      <c r="U293" s="78">
        <f t="shared" si="10"/>
        <v>3.1111111111111112</v>
      </c>
      <c r="V293" s="73" t="s">
        <v>66</v>
      </c>
    </row>
    <row r="294" spans="1:22" ht="23.1" customHeight="1" x14ac:dyDescent="0.2">
      <c r="A294" s="65"/>
      <c r="B294" s="73"/>
      <c r="C294" s="73"/>
      <c r="D294" s="73"/>
      <c r="E294" s="73"/>
      <c r="F294" s="73"/>
      <c r="G294" s="73"/>
      <c r="H294" s="73"/>
      <c r="I294" s="74"/>
      <c r="J294" s="74"/>
      <c r="K294" s="73"/>
      <c r="L294" s="73"/>
      <c r="M294" s="73"/>
      <c r="N294" s="73"/>
      <c r="O294" s="75"/>
      <c r="P294" s="75"/>
      <c r="Q294" s="73"/>
      <c r="R294" s="76">
        <v>0.8</v>
      </c>
      <c r="S294" s="77">
        <v>0.8</v>
      </c>
      <c r="T294" s="77">
        <v>0.8</v>
      </c>
      <c r="U294" s="78">
        <f t="shared" si="10"/>
        <v>100</v>
      </c>
      <c r="V294" s="73" t="s">
        <v>67</v>
      </c>
    </row>
    <row r="295" spans="1:22" ht="23.1" customHeight="1" x14ac:dyDescent="0.2">
      <c r="A295" s="65"/>
      <c r="B295" s="73"/>
      <c r="C295" s="73"/>
      <c r="D295" s="73"/>
      <c r="E295" s="73"/>
      <c r="F295" s="73"/>
      <c r="G295" s="73"/>
      <c r="H295" s="73"/>
      <c r="I295" s="74"/>
      <c r="J295" s="74"/>
      <c r="K295" s="73"/>
      <c r="L295" s="73"/>
      <c r="M295" s="73"/>
      <c r="N295" s="73"/>
      <c r="O295" s="75"/>
      <c r="P295" s="75"/>
      <c r="Q295" s="73"/>
      <c r="R295" s="76">
        <v>0</v>
      </c>
      <c r="S295" s="77">
        <v>0</v>
      </c>
      <c r="T295" s="77" t="s">
        <v>55</v>
      </c>
      <c r="U295" s="78" t="str">
        <f t="shared" si="10"/>
        <v>N/A</v>
      </c>
      <c r="V295" s="73" t="s">
        <v>68</v>
      </c>
    </row>
    <row r="296" spans="1:22" ht="23.1" customHeight="1" x14ac:dyDescent="0.2">
      <c r="A296" s="65"/>
      <c r="B296" s="73"/>
      <c r="C296" s="73"/>
      <c r="D296" s="73"/>
      <c r="E296" s="73"/>
      <c r="F296" s="73"/>
      <c r="G296" s="73"/>
      <c r="H296" s="73"/>
      <c r="I296" s="74"/>
      <c r="J296" s="74"/>
      <c r="K296" s="73"/>
      <c r="L296" s="73"/>
      <c r="M296" s="73"/>
      <c r="N296" s="73"/>
      <c r="O296" s="75"/>
      <c r="P296" s="75"/>
      <c r="Q296" s="73"/>
      <c r="R296" s="76">
        <v>4.5</v>
      </c>
      <c r="S296" s="77">
        <v>4.5</v>
      </c>
      <c r="T296" s="77" t="s">
        <v>55</v>
      </c>
      <c r="U296" s="78" t="str">
        <f t="shared" si="10"/>
        <v>N/A</v>
      </c>
      <c r="V296" s="73" t="s">
        <v>56</v>
      </c>
    </row>
    <row r="297" spans="1:22" ht="23.1" customHeight="1" x14ac:dyDescent="0.2">
      <c r="A297" s="65"/>
      <c r="B297" s="73"/>
      <c r="C297" s="73"/>
      <c r="D297" s="73"/>
      <c r="E297" s="73"/>
      <c r="F297" s="73"/>
      <c r="G297" s="73"/>
      <c r="H297" s="73"/>
      <c r="I297" s="74"/>
      <c r="J297" s="74"/>
      <c r="K297" s="73"/>
      <c r="L297" s="73"/>
      <c r="M297" s="73"/>
      <c r="N297" s="73"/>
      <c r="O297" s="75"/>
      <c r="P297" s="75"/>
      <c r="Q297" s="73"/>
      <c r="R297" s="76" t="s">
        <v>55</v>
      </c>
      <c r="S297" s="77" t="s">
        <v>55</v>
      </c>
      <c r="T297" s="77">
        <v>2.5</v>
      </c>
      <c r="U297" s="78" t="str">
        <f t="shared" si="10"/>
        <v>N/A</v>
      </c>
      <c r="V297" s="73" t="s">
        <v>71</v>
      </c>
    </row>
    <row r="298" spans="1:22" ht="23.1" customHeight="1" x14ac:dyDescent="0.2">
      <c r="A298" s="65"/>
      <c r="B298" s="73"/>
      <c r="C298" s="73"/>
      <c r="D298" s="73"/>
      <c r="E298" s="73"/>
      <c r="F298" s="73"/>
      <c r="G298" s="73"/>
      <c r="H298" s="73"/>
      <c r="I298" s="74"/>
      <c r="J298" s="74"/>
      <c r="K298" s="73"/>
      <c r="L298" s="73"/>
      <c r="M298" s="73"/>
      <c r="N298" s="73"/>
      <c r="O298" s="75"/>
      <c r="P298" s="75"/>
      <c r="Q298" s="73"/>
      <c r="R298" s="76" t="s">
        <v>55</v>
      </c>
      <c r="S298" s="77" t="s">
        <v>55</v>
      </c>
      <c r="T298" s="77">
        <v>2.9</v>
      </c>
      <c r="U298" s="78" t="str">
        <f t="shared" si="10"/>
        <v>N/A</v>
      </c>
      <c r="V298" s="73" t="s">
        <v>57</v>
      </c>
    </row>
    <row r="299" spans="1:22" ht="23.1" customHeight="1" x14ac:dyDescent="0.2">
      <c r="A299" s="65"/>
      <c r="B299" s="73"/>
      <c r="C299" s="73"/>
      <c r="D299" s="73"/>
      <c r="E299" s="73"/>
      <c r="F299" s="73"/>
      <c r="G299" s="73"/>
      <c r="H299" s="73"/>
      <c r="I299" s="74"/>
      <c r="J299" s="74"/>
      <c r="K299" s="73"/>
      <c r="L299" s="73"/>
      <c r="M299" s="73"/>
      <c r="N299" s="73"/>
      <c r="O299" s="75"/>
      <c r="P299" s="75"/>
      <c r="Q299" s="73"/>
      <c r="R299" s="76">
        <v>0.97</v>
      </c>
      <c r="S299" s="77">
        <v>0.97</v>
      </c>
      <c r="T299" s="77">
        <v>1</v>
      </c>
      <c r="U299" s="78">
        <f t="shared" si="10"/>
        <v>103.09278350515466</v>
      </c>
      <c r="V299" s="73" t="s">
        <v>52</v>
      </c>
    </row>
    <row r="300" spans="1:22" ht="23.1" customHeight="1" x14ac:dyDescent="0.2">
      <c r="A300" s="65"/>
      <c r="B300" s="73"/>
      <c r="C300" s="73"/>
      <c r="D300" s="73"/>
      <c r="E300" s="73"/>
      <c r="F300" s="73"/>
      <c r="G300" s="73"/>
      <c r="H300" s="73"/>
      <c r="I300" s="74"/>
      <c r="J300" s="74"/>
      <c r="K300" s="73"/>
      <c r="L300" s="73"/>
      <c r="M300" s="73"/>
      <c r="N300" s="73"/>
      <c r="O300" s="75"/>
      <c r="P300" s="75"/>
      <c r="Q300" s="73"/>
      <c r="R300" s="76">
        <v>36450</v>
      </c>
      <c r="S300" s="77">
        <v>36450</v>
      </c>
      <c r="T300" s="77" t="s">
        <v>55</v>
      </c>
      <c r="U300" s="78" t="str">
        <f t="shared" si="10"/>
        <v>N/A</v>
      </c>
      <c r="V300" s="73" t="s">
        <v>75</v>
      </c>
    </row>
    <row r="301" spans="1:22" ht="23.1" customHeight="1" x14ac:dyDescent="0.2">
      <c r="A301" s="65"/>
      <c r="B301" s="73"/>
      <c r="C301" s="73"/>
      <c r="D301" s="73"/>
      <c r="E301" s="73"/>
      <c r="F301" s="73"/>
      <c r="G301" s="73"/>
      <c r="H301" s="73"/>
      <c r="I301" s="74"/>
      <c r="J301" s="74"/>
      <c r="K301" s="73"/>
      <c r="L301" s="73"/>
      <c r="M301" s="73"/>
      <c r="N301" s="73"/>
      <c r="O301" s="75"/>
      <c r="P301" s="75"/>
      <c r="Q301" s="73"/>
      <c r="R301" s="76" t="s">
        <v>55</v>
      </c>
      <c r="S301" s="77" t="s">
        <v>55</v>
      </c>
      <c r="T301" s="77">
        <v>3.1</v>
      </c>
      <c r="U301" s="78" t="str">
        <f t="shared" si="10"/>
        <v>N/A</v>
      </c>
      <c r="V301" s="73" t="s">
        <v>65</v>
      </c>
    </row>
    <row r="302" spans="1:22" ht="23.1" customHeight="1" x14ac:dyDescent="0.2">
      <c r="A302" s="65"/>
      <c r="B302" s="73"/>
      <c r="C302" s="73"/>
      <c r="D302" s="73"/>
      <c r="E302" s="73"/>
      <c r="F302" s="73"/>
      <c r="G302" s="73"/>
      <c r="H302" s="73"/>
      <c r="I302" s="74"/>
      <c r="J302" s="74"/>
      <c r="K302" s="73"/>
      <c r="L302" s="73"/>
      <c r="M302" s="73"/>
      <c r="N302" s="73"/>
      <c r="O302" s="75"/>
      <c r="P302" s="75"/>
      <c r="Q302" s="73"/>
      <c r="R302" s="76">
        <v>34.75</v>
      </c>
      <c r="S302" s="77">
        <v>34.75</v>
      </c>
      <c r="T302" s="77">
        <v>0.9</v>
      </c>
      <c r="U302" s="78">
        <f t="shared" si="10"/>
        <v>2.5899280575539567</v>
      </c>
      <c r="V302" s="73" t="s">
        <v>50</v>
      </c>
    </row>
    <row r="303" spans="1:22" ht="23.1" customHeight="1" x14ac:dyDescent="0.2">
      <c r="A303" s="65"/>
      <c r="B303" s="73"/>
      <c r="C303" s="73"/>
      <c r="D303" s="73"/>
      <c r="E303" s="73"/>
      <c r="F303" s="73"/>
      <c r="G303" s="73"/>
      <c r="H303" s="73"/>
      <c r="I303" s="74"/>
      <c r="J303" s="74"/>
      <c r="K303" s="73"/>
      <c r="L303" s="73"/>
      <c r="M303" s="73"/>
      <c r="N303" s="73"/>
      <c r="O303" s="75"/>
      <c r="P303" s="75"/>
      <c r="Q303" s="73"/>
      <c r="R303" s="76">
        <v>97.88</v>
      </c>
      <c r="S303" s="77">
        <v>97.88</v>
      </c>
      <c r="T303" s="77">
        <v>97.22</v>
      </c>
      <c r="U303" s="78">
        <f t="shared" si="10"/>
        <v>99.325704944830406</v>
      </c>
      <c r="V303" s="73" t="s">
        <v>64</v>
      </c>
    </row>
    <row r="304" spans="1:22" ht="23.1" customHeight="1" x14ac:dyDescent="0.2">
      <c r="A304" s="65"/>
      <c r="B304" s="73"/>
      <c r="C304" s="73"/>
      <c r="D304" s="73"/>
      <c r="E304" s="73"/>
      <c r="F304" s="73"/>
      <c r="G304" s="73"/>
      <c r="H304" s="73"/>
      <c r="I304" s="74"/>
      <c r="J304" s="74"/>
      <c r="K304" s="73"/>
      <c r="L304" s="73"/>
      <c r="M304" s="73"/>
      <c r="N304" s="73"/>
      <c r="O304" s="75"/>
      <c r="P304" s="75"/>
      <c r="Q304" s="73"/>
      <c r="R304" s="76">
        <v>1.6</v>
      </c>
      <c r="S304" s="77">
        <v>1.6</v>
      </c>
      <c r="T304" s="77">
        <v>1.68</v>
      </c>
      <c r="U304" s="78">
        <f t="shared" si="10"/>
        <v>104.99999999999999</v>
      </c>
      <c r="V304" s="73" t="s">
        <v>53</v>
      </c>
    </row>
    <row r="305" spans="1:22" ht="23.1" customHeight="1" x14ac:dyDescent="0.2">
      <c r="A305" s="65"/>
      <c r="B305" s="73"/>
      <c r="C305" s="73"/>
      <c r="D305" s="73"/>
      <c r="E305" s="73"/>
      <c r="F305" s="73"/>
      <c r="G305" s="73"/>
      <c r="H305" s="73"/>
      <c r="I305" s="74"/>
      <c r="J305" s="74"/>
      <c r="K305" s="73"/>
      <c r="L305" s="73"/>
      <c r="M305" s="73"/>
      <c r="N305" s="73"/>
      <c r="O305" s="75"/>
      <c r="P305" s="75"/>
      <c r="Q305" s="73"/>
      <c r="R305" s="76">
        <v>3.1</v>
      </c>
      <c r="S305" s="77">
        <v>3.1</v>
      </c>
      <c r="T305" s="77">
        <v>4.8</v>
      </c>
      <c r="U305" s="78">
        <f t="shared" si="10"/>
        <v>154.83870967741936</v>
      </c>
      <c r="V305" s="73" t="s">
        <v>49</v>
      </c>
    </row>
    <row r="306" spans="1:22" ht="23.1" customHeight="1" x14ac:dyDescent="0.2">
      <c r="A306" s="65"/>
      <c r="B306" s="73"/>
      <c r="C306" s="73"/>
      <c r="D306" s="73"/>
      <c r="E306" s="73"/>
      <c r="F306" s="73"/>
      <c r="G306" s="73"/>
      <c r="H306" s="73"/>
      <c r="I306" s="74"/>
      <c r="J306" s="74"/>
      <c r="K306" s="73"/>
      <c r="L306" s="73"/>
      <c r="M306" s="73"/>
      <c r="N306" s="73"/>
      <c r="O306" s="75"/>
      <c r="P306" s="75"/>
      <c r="Q306" s="73"/>
      <c r="R306" s="76" t="s">
        <v>55</v>
      </c>
      <c r="S306" s="77" t="s">
        <v>55</v>
      </c>
      <c r="T306" s="77">
        <v>1.1000000000000001</v>
      </c>
      <c r="U306" s="78" t="str">
        <f t="shared" si="10"/>
        <v>N/A</v>
      </c>
      <c r="V306" s="73" t="s">
        <v>69</v>
      </c>
    </row>
    <row r="307" spans="1:22" ht="23.1" customHeight="1" x14ac:dyDescent="0.2">
      <c r="A307" s="65"/>
      <c r="B307" s="73"/>
      <c r="C307" s="73"/>
      <c r="D307" s="73"/>
      <c r="E307" s="73"/>
      <c r="F307" s="73"/>
      <c r="G307" s="73"/>
      <c r="H307" s="73"/>
      <c r="I307" s="74"/>
      <c r="J307" s="74"/>
      <c r="K307" s="73"/>
      <c r="L307" s="73"/>
      <c r="M307" s="73"/>
      <c r="N307" s="73"/>
      <c r="O307" s="75"/>
      <c r="P307" s="75"/>
      <c r="Q307" s="73"/>
      <c r="R307" s="76" t="s">
        <v>55</v>
      </c>
      <c r="S307" s="77" t="s">
        <v>55</v>
      </c>
      <c r="T307" s="77">
        <v>30.9</v>
      </c>
      <c r="U307" s="78" t="str">
        <f t="shared" si="10"/>
        <v>N/A</v>
      </c>
      <c r="V307" s="73" t="s">
        <v>45</v>
      </c>
    </row>
    <row r="308" spans="1:22" ht="23.1" customHeight="1" x14ac:dyDescent="0.2">
      <c r="A308" s="65"/>
      <c r="B308" s="73"/>
      <c r="C308" s="73"/>
      <c r="D308" s="73"/>
      <c r="E308" s="73"/>
      <c r="F308" s="73"/>
      <c r="G308" s="73"/>
      <c r="H308" s="73"/>
      <c r="I308" s="74"/>
      <c r="J308" s="74"/>
      <c r="K308" s="73"/>
      <c r="L308" s="73"/>
      <c r="M308" s="73"/>
      <c r="N308" s="73"/>
      <c r="O308" s="75"/>
      <c r="P308" s="75"/>
      <c r="Q308" s="73"/>
      <c r="R308" s="76" t="s">
        <v>55</v>
      </c>
      <c r="S308" s="77" t="s">
        <v>55</v>
      </c>
      <c r="T308" s="77">
        <v>4</v>
      </c>
      <c r="U308" s="78" t="str">
        <f t="shared" si="10"/>
        <v>N/A</v>
      </c>
      <c r="V308" s="73" t="s">
        <v>46</v>
      </c>
    </row>
    <row r="309" spans="1:22" ht="23.1" customHeight="1" x14ac:dyDescent="0.2">
      <c r="A309" s="65"/>
      <c r="B309" s="73"/>
      <c r="C309" s="73"/>
      <c r="D309" s="73"/>
      <c r="E309" s="73"/>
      <c r="F309" s="73"/>
      <c r="G309" s="73"/>
      <c r="H309" s="73"/>
      <c r="I309" s="74"/>
      <c r="J309" s="74"/>
      <c r="K309" s="73"/>
      <c r="L309" s="73"/>
      <c r="M309" s="73"/>
      <c r="N309" s="73"/>
      <c r="O309" s="75"/>
      <c r="P309" s="75"/>
      <c r="Q309" s="73"/>
      <c r="R309" s="76" t="s">
        <v>55</v>
      </c>
      <c r="S309" s="77" t="s">
        <v>55</v>
      </c>
      <c r="T309" s="77">
        <v>2.2999999999999998</v>
      </c>
      <c r="U309" s="78" t="str">
        <f t="shared" si="10"/>
        <v>N/A</v>
      </c>
      <c r="V309" s="73" t="s">
        <v>51</v>
      </c>
    </row>
    <row r="310" spans="1:22" ht="23.1" customHeight="1" x14ac:dyDescent="0.2">
      <c r="A310" s="65"/>
      <c r="B310" s="73"/>
      <c r="C310" s="73"/>
      <c r="D310" s="73"/>
      <c r="E310" s="73"/>
      <c r="F310" s="73"/>
      <c r="G310" s="73"/>
      <c r="H310" s="73"/>
      <c r="I310" s="74"/>
      <c r="J310" s="74"/>
      <c r="K310" s="73"/>
      <c r="L310" s="73"/>
      <c r="M310" s="73"/>
      <c r="N310" s="73"/>
      <c r="O310" s="75"/>
      <c r="P310" s="75"/>
      <c r="Q310" s="73"/>
      <c r="R310" s="76">
        <v>3.66</v>
      </c>
      <c r="S310" s="77">
        <v>3.66</v>
      </c>
      <c r="T310" s="77">
        <v>4.66</v>
      </c>
      <c r="U310" s="78">
        <f t="shared" si="10"/>
        <v>127.32240437158471</v>
      </c>
      <c r="V310" s="73" t="s">
        <v>72</v>
      </c>
    </row>
    <row r="311" spans="1:22" ht="23.1" customHeight="1" x14ac:dyDescent="0.2">
      <c r="A311" s="65"/>
      <c r="B311" s="73"/>
      <c r="C311" s="73"/>
      <c r="D311" s="73"/>
      <c r="E311" s="73"/>
      <c r="F311" s="73"/>
      <c r="G311" s="73"/>
      <c r="H311" s="73"/>
      <c r="I311" s="74"/>
      <c r="J311" s="74"/>
      <c r="K311" s="73"/>
      <c r="L311" s="73"/>
      <c r="M311" s="73"/>
      <c r="N311" s="73"/>
      <c r="O311" s="75"/>
      <c r="P311" s="75"/>
      <c r="Q311" s="73"/>
      <c r="R311" s="76" t="s">
        <v>55</v>
      </c>
      <c r="S311" s="77" t="s">
        <v>55</v>
      </c>
      <c r="T311" s="77">
        <v>7.5</v>
      </c>
      <c r="U311" s="78" t="str">
        <f t="shared" si="10"/>
        <v>N/A</v>
      </c>
      <c r="V311" s="73" t="s">
        <v>47</v>
      </c>
    </row>
    <row r="312" spans="1:22" ht="23.1" customHeight="1" x14ac:dyDescent="0.2">
      <c r="A312" s="65"/>
      <c r="B312" s="73"/>
      <c r="C312" s="73"/>
      <c r="D312" s="73"/>
      <c r="E312" s="73"/>
      <c r="F312" s="73"/>
      <c r="G312" s="73"/>
      <c r="H312" s="73"/>
      <c r="I312" s="74"/>
      <c r="J312" s="74"/>
      <c r="K312" s="73"/>
      <c r="L312" s="73"/>
      <c r="M312" s="73"/>
      <c r="N312" s="73"/>
      <c r="O312" s="75"/>
      <c r="P312" s="75"/>
      <c r="Q312" s="73"/>
      <c r="R312" s="76" t="s">
        <v>55</v>
      </c>
      <c r="S312" s="77" t="s">
        <v>55</v>
      </c>
      <c r="T312" s="77">
        <v>10824</v>
      </c>
      <c r="U312" s="78" t="str">
        <f t="shared" si="10"/>
        <v>N/A</v>
      </c>
      <c r="V312" s="73" t="s">
        <v>58</v>
      </c>
    </row>
    <row r="313" spans="1:22" ht="23.1" customHeight="1" x14ac:dyDescent="0.2">
      <c r="A313" s="65"/>
      <c r="B313" s="73"/>
      <c r="C313" s="73"/>
      <c r="D313" s="73"/>
      <c r="E313" s="73"/>
      <c r="F313" s="73"/>
      <c r="G313" s="73"/>
      <c r="H313" s="73"/>
      <c r="I313" s="74"/>
      <c r="J313" s="74"/>
      <c r="K313" s="73"/>
      <c r="L313" s="73"/>
      <c r="M313" s="73"/>
      <c r="N313" s="73"/>
      <c r="O313" s="75"/>
      <c r="P313" s="75"/>
      <c r="Q313" s="73"/>
      <c r="R313" s="76" t="s">
        <v>55</v>
      </c>
      <c r="S313" s="77" t="s">
        <v>55</v>
      </c>
      <c r="T313" s="77">
        <v>3.44</v>
      </c>
      <c r="U313" s="78" t="str">
        <f t="shared" si="10"/>
        <v>N/A</v>
      </c>
      <c r="V313" s="73" t="s">
        <v>48</v>
      </c>
    </row>
    <row r="314" spans="1:22" ht="23.1" customHeight="1" x14ac:dyDescent="0.2">
      <c r="A314" s="65"/>
      <c r="B314" s="73"/>
      <c r="C314" s="73"/>
      <c r="D314" s="73"/>
      <c r="E314" s="73"/>
      <c r="F314" s="73"/>
      <c r="G314" s="73"/>
      <c r="H314" s="73"/>
      <c r="I314" s="74"/>
      <c r="J314" s="74"/>
      <c r="K314" s="73"/>
      <c r="L314" s="73"/>
      <c r="M314" s="73"/>
      <c r="N314" s="73"/>
      <c r="O314" s="75"/>
      <c r="P314" s="75"/>
      <c r="Q314" s="73"/>
      <c r="R314" s="76">
        <v>2.3199999999999998</v>
      </c>
      <c r="S314" s="77">
        <v>2.3199999999999998</v>
      </c>
      <c r="T314" s="77">
        <v>2.61</v>
      </c>
      <c r="U314" s="78">
        <f t="shared" si="10"/>
        <v>112.5</v>
      </c>
      <c r="V314" s="73" t="s">
        <v>62</v>
      </c>
    </row>
    <row r="315" spans="1:22" ht="23.1" customHeight="1" thickBot="1" x14ac:dyDescent="0.25">
      <c r="A315" s="65"/>
      <c r="B315" s="73"/>
      <c r="C315" s="73"/>
      <c r="D315" s="73"/>
      <c r="E315" s="73"/>
      <c r="F315" s="73"/>
      <c r="G315" s="73"/>
      <c r="H315" s="73"/>
      <c r="I315" s="74"/>
      <c r="J315" s="74"/>
      <c r="K315" s="73"/>
      <c r="L315" s="73"/>
      <c r="M315" s="73"/>
      <c r="N315" s="73"/>
      <c r="O315" s="75"/>
      <c r="P315" s="75"/>
      <c r="Q315" s="73"/>
      <c r="R315" s="76" t="s">
        <v>55</v>
      </c>
      <c r="S315" s="77" t="s">
        <v>55</v>
      </c>
      <c r="T315" s="77">
        <v>3.7</v>
      </c>
      <c r="U315" s="78" t="str">
        <f t="shared" si="10"/>
        <v>N/A</v>
      </c>
      <c r="V315" s="73" t="s">
        <v>70</v>
      </c>
    </row>
    <row r="316" spans="1:22" ht="75" customHeight="1" thickTop="1" thickBot="1" x14ac:dyDescent="0.25">
      <c r="A316" s="65"/>
      <c r="B316" s="66" t="s">
        <v>106</v>
      </c>
      <c r="C316" s="67" t="s">
        <v>76</v>
      </c>
      <c r="D316" s="67"/>
      <c r="E316" s="67"/>
      <c r="F316" s="67"/>
      <c r="G316" s="67"/>
      <c r="H316" s="67"/>
      <c r="I316" s="67" t="s">
        <v>110</v>
      </c>
      <c r="J316" s="67"/>
      <c r="K316" s="67"/>
      <c r="L316" s="67" t="s">
        <v>111</v>
      </c>
      <c r="M316" s="67"/>
      <c r="N316" s="67"/>
      <c r="O316" s="67"/>
      <c r="P316" s="68" t="s">
        <v>41</v>
      </c>
      <c r="Q316" s="68" t="s">
        <v>96</v>
      </c>
      <c r="R316" s="68">
        <v>308.92499999999995</v>
      </c>
      <c r="S316" s="68">
        <v>308.92499999999995</v>
      </c>
      <c r="T316" s="68">
        <v>348.82117647058828</v>
      </c>
      <c r="U316" s="68">
        <f t="shared" si="10"/>
        <v>112.9145185629484</v>
      </c>
      <c r="V316" s="69" t="s">
        <v>43</v>
      </c>
    </row>
    <row r="317" spans="1:22" ht="23.1" customHeight="1" thickTop="1" thickBot="1" x14ac:dyDescent="0.25">
      <c r="A317" s="65"/>
      <c r="B317" s="70" t="s">
        <v>44</v>
      </c>
      <c r="C317" s="72"/>
      <c r="D317" s="72"/>
      <c r="E317" s="72"/>
      <c r="F317" s="72"/>
      <c r="G317" s="72"/>
      <c r="H317" s="72"/>
      <c r="I317" s="72"/>
      <c r="J317" s="72"/>
      <c r="K317" s="72"/>
      <c r="L317" s="72"/>
      <c r="M317" s="72"/>
      <c r="N317" s="72"/>
      <c r="O317" s="72"/>
      <c r="P317" s="72"/>
      <c r="Q317" s="72"/>
      <c r="R317" s="72"/>
      <c r="S317" s="72"/>
      <c r="T317" s="72"/>
      <c r="U317" s="72"/>
      <c r="V317" s="71"/>
    </row>
    <row r="318" spans="1:22" ht="23.1" customHeight="1" x14ac:dyDescent="0.2">
      <c r="A318" s="65"/>
      <c r="B318" s="73"/>
      <c r="C318" s="73"/>
      <c r="D318" s="73"/>
      <c r="E318" s="73"/>
      <c r="F318" s="73"/>
      <c r="G318" s="73"/>
      <c r="H318" s="73"/>
      <c r="I318" s="74"/>
      <c r="J318" s="74"/>
      <c r="K318" s="73"/>
      <c r="L318" s="73"/>
      <c r="M318" s="73"/>
      <c r="N318" s="73"/>
      <c r="O318" s="75"/>
      <c r="P318" s="75"/>
      <c r="Q318" s="73"/>
      <c r="R318" s="76">
        <v>56.56</v>
      </c>
      <c r="S318" s="77">
        <v>56.56</v>
      </c>
      <c r="T318" s="77">
        <v>54.91</v>
      </c>
      <c r="U318" s="78">
        <f t="shared" ref="U318:U339" si="11">IF(ISERROR(T318/S318),"N/A",T318/S318*100)</f>
        <v>97.08274398868457</v>
      </c>
      <c r="V318" s="73" t="s">
        <v>50</v>
      </c>
    </row>
    <row r="319" spans="1:22" ht="23.1" customHeight="1" x14ac:dyDescent="0.2">
      <c r="A319" s="65"/>
      <c r="B319" s="73"/>
      <c r="C319" s="73"/>
      <c r="D319" s="73"/>
      <c r="E319" s="73"/>
      <c r="F319" s="73"/>
      <c r="G319" s="73"/>
      <c r="H319" s="73"/>
      <c r="I319" s="74"/>
      <c r="J319" s="74"/>
      <c r="K319" s="73"/>
      <c r="L319" s="73"/>
      <c r="M319" s="73"/>
      <c r="N319" s="73"/>
      <c r="O319" s="75"/>
      <c r="P319" s="75"/>
      <c r="Q319" s="73"/>
      <c r="R319" s="76">
        <v>57.9</v>
      </c>
      <c r="S319" s="77">
        <v>57.9</v>
      </c>
      <c r="T319" s="77" t="s">
        <v>55</v>
      </c>
      <c r="U319" s="78" t="str">
        <f t="shared" si="11"/>
        <v>N/A</v>
      </c>
      <c r="V319" s="73" t="s">
        <v>61</v>
      </c>
    </row>
    <row r="320" spans="1:22" ht="23.1" customHeight="1" x14ac:dyDescent="0.2">
      <c r="A320" s="65"/>
      <c r="B320" s="73"/>
      <c r="C320" s="73"/>
      <c r="D320" s="73"/>
      <c r="E320" s="73"/>
      <c r="F320" s="73"/>
      <c r="G320" s="73"/>
      <c r="H320" s="73"/>
      <c r="I320" s="74"/>
      <c r="J320" s="74"/>
      <c r="K320" s="73"/>
      <c r="L320" s="73"/>
      <c r="M320" s="73"/>
      <c r="N320" s="73"/>
      <c r="O320" s="75"/>
      <c r="P320" s="75"/>
      <c r="Q320" s="73"/>
      <c r="R320" s="76">
        <v>55.9</v>
      </c>
      <c r="S320" s="77">
        <v>55.9</v>
      </c>
      <c r="T320" s="77">
        <v>49.7</v>
      </c>
      <c r="U320" s="78">
        <f t="shared" si="11"/>
        <v>88.908765652951701</v>
      </c>
      <c r="V320" s="73" t="s">
        <v>67</v>
      </c>
    </row>
    <row r="321" spans="1:22" ht="23.1" customHeight="1" x14ac:dyDescent="0.2">
      <c r="A321" s="65"/>
      <c r="B321" s="73"/>
      <c r="C321" s="73"/>
      <c r="D321" s="73"/>
      <c r="E321" s="73"/>
      <c r="F321" s="73"/>
      <c r="G321" s="73"/>
      <c r="H321" s="73"/>
      <c r="I321" s="74"/>
      <c r="J321" s="74"/>
      <c r="K321" s="73"/>
      <c r="L321" s="73"/>
      <c r="M321" s="73"/>
      <c r="N321" s="73"/>
      <c r="O321" s="75"/>
      <c r="P321" s="75"/>
      <c r="Q321" s="73"/>
      <c r="R321" s="76">
        <v>1560</v>
      </c>
      <c r="S321" s="77">
        <v>1560</v>
      </c>
      <c r="T321" s="77">
        <v>1523</v>
      </c>
      <c r="U321" s="78">
        <f t="shared" si="11"/>
        <v>97.628205128205124</v>
      </c>
      <c r="V321" s="73" t="s">
        <v>52</v>
      </c>
    </row>
    <row r="322" spans="1:22" ht="23.1" customHeight="1" x14ac:dyDescent="0.2">
      <c r="A322" s="65"/>
      <c r="B322" s="73"/>
      <c r="C322" s="73"/>
      <c r="D322" s="73"/>
      <c r="E322" s="73"/>
      <c r="F322" s="73"/>
      <c r="G322" s="73"/>
      <c r="H322" s="73"/>
      <c r="I322" s="74"/>
      <c r="J322" s="74"/>
      <c r="K322" s="73"/>
      <c r="L322" s="73"/>
      <c r="M322" s="73"/>
      <c r="N322" s="73"/>
      <c r="O322" s="75"/>
      <c r="P322" s="75"/>
      <c r="Q322" s="73"/>
      <c r="R322" s="76">
        <v>50.8</v>
      </c>
      <c r="S322" s="77">
        <v>50.8</v>
      </c>
      <c r="T322" s="77">
        <v>54.5</v>
      </c>
      <c r="U322" s="78">
        <f t="shared" si="11"/>
        <v>107.28346456692914</v>
      </c>
      <c r="V322" s="73" t="s">
        <v>53</v>
      </c>
    </row>
    <row r="323" spans="1:22" ht="23.1" customHeight="1" x14ac:dyDescent="0.2">
      <c r="A323" s="65"/>
      <c r="B323" s="73"/>
      <c r="C323" s="73"/>
      <c r="D323" s="73"/>
      <c r="E323" s="73"/>
      <c r="F323" s="73"/>
      <c r="G323" s="73"/>
      <c r="H323" s="73"/>
      <c r="I323" s="74"/>
      <c r="J323" s="74"/>
      <c r="K323" s="73"/>
      <c r="L323" s="73"/>
      <c r="M323" s="73"/>
      <c r="N323" s="73"/>
      <c r="O323" s="75"/>
      <c r="P323" s="75"/>
      <c r="Q323" s="73"/>
      <c r="R323" s="76">
        <v>66</v>
      </c>
      <c r="S323" s="77">
        <v>66</v>
      </c>
      <c r="T323" s="77">
        <v>62.52</v>
      </c>
      <c r="U323" s="78">
        <f t="shared" si="11"/>
        <v>94.72727272727272</v>
      </c>
      <c r="V323" s="73" t="s">
        <v>51</v>
      </c>
    </row>
    <row r="324" spans="1:22" ht="23.1" customHeight="1" x14ac:dyDescent="0.2">
      <c r="A324" s="65"/>
      <c r="B324" s="73"/>
      <c r="C324" s="73"/>
      <c r="D324" s="73"/>
      <c r="E324" s="73"/>
      <c r="F324" s="73"/>
      <c r="G324" s="73"/>
      <c r="H324" s="73"/>
      <c r="I324" s="74"/>
      <c r="J324" s="74"/>
      <c r="K324" s="73"/>
      <c r="L324" s="73"/>
      <c r="M324" s="73"/>
      <c r="N324" s="73"/>
      <c r="O324" s="75"/>
      <c r="P324" s="75"/>
      <c r="Q324" s="73"/>
      <c r="R324" s="76">
        <v>837</v>
      </c>
      <c r="S324" s="77">
        <v>837</v>
      </c>
      <c r="T324" s="77">
        <v>827</v>
      </c>
      <c r="U324" s="78">
        <f t="shared" si="11"/>
        <v>98.80525686977299</v>
      </c>
      <c r="V324" s="73" t="s">
        <v>58</v>
      </c>
    </row>
    <row r="325" spans="1:22" ht="23.1" customHeight="1" x14ac:dyDescent="0.2">
      <c r="A325" s="65"/>
      <c r="B325" s="73"/>
      <c r="C325" s="73"/>
      <c r="D325" s="73"/>
      <c r="E325" s="73"/>
      <c r="F325" s="73"/>
      <c r="G325" s="73"/>
      <c r="H325" s="73"/>
      <c r="I325" s="74"/>
      <c r="J325" s="74"/>
      <c r="K325" s="73"/>
      <c r="L325" s="73"/>
      <c r="M325" s="73"/>
      <c r="N325" s="73"/>
      <c r="O325" s="75"/>
      <c r="P325" s="75"/>
      <c r="Q325" s="73"/>
      <c r="R325" s="76">
        <v>60</v>
      </c>
      <c r="S325" s="77">
        <v>60</v>
      </c>
      <c r="T325" s="77" t="s">
        <v>55</v>
      </c>
      <c r="U325" s="78" t="str">
        <f t="shared" si="11"/>
        <v>N/A</v>
      </c>
      <c r="V325" s="73" t="s">
        <v>66</v>
      </c>
    </row>
    <row r="326" spans="1:22" ht="23.1" customHeight="1" x14ac:dyDescent="0.2">
      <c r="A326" s="65"/>
      <c r="B326" s="73"/>
      <c r="C326" s="73"/>
      <c r="D326" s="73"/>
      <c r="E326" s="73"/>
      <c r="F326" s="73"/>
      <c r="G326" s="73"/>
      <c r="H326" s="73"/>
      <c r="I326" s="74"/>
      <c r="J326" s="74"/>
      <c r="K326" s="73"/>
      <c r="L326" s="73"/>
      <c r="M326" s="73"/>
      <c r="N326" s="73"/>
      <c r="O326" s="75"/>
      <c r="P326" s="75"/>
      <c r="Q326" s="73"/>
      <c r="R326" s="76">
        <v>58.35</v>
      </c>
      <c r="S326" s="77">
        <v>58.35</v>
      </c>
      <c r="T326" s="77">
        <v>57.77</v>
      </c>
      <c r="U326" s="78">
        <f t="shared" si="11"/>
        <v>99.005998286203948</v>
      </c>
      <c r="V326" s="73" t="s">
        <v>45</v>
      </c>
    </row>
    <row r="327" spans="1:22" ht="23.1" customHeight="1" x14ac:dyDescent="0.2">
      <c r="A327" s="65"/>
      <c r="B327" s="73"/>
      <c r="C327" s="73"/>
      <c r="D327" s="73"/>
      <c r="E327" s="73"/>
      <c r="F327" s="73"/>
      <c r="G327" s="73"/>
      <c r="H327" s="73"/>
      <c r="I327" s="74"/>
      <c r="J327" s="74"/>
      <c r="K327" s="73"/>
      <c r="L327" s="73"/>
      <c r="M327" s="73"/>
      <c r="N327" s="73"/>
      <c r="O327" s="75"/>
      <c r="P327" s="75"/>
      <c r="Q327" s="73"/>
      <c r="R327" s="76">
        <v>38.200000000000003</v>
      </c>
      <c r="S327" s="77">
        <v>38.200000000000003</v>
      </c>
      <c r="T327" s="77">
        <v>40.4</v>
      </c>
      <c r="U327" s="78">
        <f t="shared" si="11"/>
        <v>105.75916230366491</v>
      </c>
      <c r="V327" s="73" t="s">
        <v>75</v>
      </c>
    </row>
    <row r="328" spans="1:22" ht="23.1" customHeight="1" x14ac:dyDescent="0.2">
      <c r="A328" s="65"/>
      <c r="B328" s="73"/>
      <c r="C328" s="73"/>
      <c r="D328" s="73"/>
      <c r="E328" s="73"/>
      <c r="F328" s="73"/>
      <c r="G328" s="73"/>
      <c r="H328" s="73"/>
      <c r="I328" s="74"/>
      <c r="J328" s="74"/>
      <c r="K328" s="73"/>
      <c r="L328" s="73"/>
      <c r="M328" s="73"/>
      <c r="N328" s="73"/>
      <c r="O328" s="75"/>
      <c r="P328" s="75"/>
      <c r="Q328" s="73"/>
      <c r="R328" s="76">
        <v>1049</v>
      </c>
      <c r="S328" s="77">
        <v>1049</v>
      </c>
      <c r="T328" s="77">
        <v>1075</v>
      </c>
      <c r="U328" s="78">
        <f t="shared" si="11"/>
        <v>102.47855100095329</v>
      </c>
      <c r="V328" s="73" t="s">
        <v>70</v>
      </c>
    </row>
    <row r="329" spans="1:22" ht="23.1" customHeight="1" x14ac:dyDescent="0.2">
      <c r="A329" s="65"/>
      <c r="B329" s="73"/>
      <c r="C329" s="73"/>
      <c r="D329" s="73"/>
      <c r="E329" s="73"/>
      <c r="F329" s="73"/>
      <c r="G329" s="73"/>
      <c r="H329" s="73"/>
      <c r="I329" s="74"/>
      <c r="J329" s="74"/>
      <c r="K329" s="73"/>
      <c r="L329" s="73"/>
      <c r="M329" s="73"/>
      <c r="N329" s="73"/>
      <c r="O329" s="75"/>
      <c r="P329" s="75"/>
      <c r="Q329" s="73"/>
      <c r="R329" s="76">
        <v>53.72</v>
      </c>
      <c r="S329" s="77">
        <v>53.72</v>
      </c>
      <c r="T329" s="77" t="s">
        <v>55</v>
      </c>
      <c r="U329" s="78" t="str">
        <f t="shared" si="11"/>
        <v>N/A</v>
      </c>
      <c r="V329" s="73" t="s">
        <v>74</v>
      </c>
    </row>
    <row r="330" spans="1:22" ht="23.1" customHeight="1" x14ac:dyDescent="0.2">
      <c r="A330" s="65"/>
      <c r="B330" s="73"/>
      <c r="C330" s="73"/>
      <c r="D330" s="73"/>
      <c r="E330" s="73"/>
      <c r="F330" s="73"/>
      <c r="G330" s="73"/>
      <c r="H330" s="73"/>
      <c r="I330" s="74"/>
      <c r="J330" s="74"/>
      <c r="K330" s="73"/>
      <c r="L330" s="73"/>
      <c r="M330" s="73"/>
      <c r="N330" s="73"/>
      <c r="O330" s="75"/>
      <c r="P330" s="75"/>
      <c r="Q330" s="73"/>
      <c r="R330" s="76">
        <v>60.7</v>
      </c>
      <c r="S330" s="77">
        <v>60.7</v>
      </c>
      <c r="T330" s="77">
        <v>59.23</v>
      </c>
      <c r="U330" s="78">
        <f t="shared" si="11"/>
        <v>97.578253706754523</v>
      </c>
      <c r="V330" s="73" t="s">
        <v>63</v>
      </c>
    </row>
    <row r="331" spans="1:22" ht="23.1" customHeight="1" x14ac:dyDescent="0.2">
      <c r="A331" s="65"/>
      <c r="B331" s="73"/>
      <c r="C331" s="73"/>
      <c r="D331" s="73"/>
      <c r="E331" s="73"/>
      <c r="F331" s="73"/>
      <c r="G331" s="73"/>
      <c r="H331" s="73"/>
      <c r="I331" s="74"/>
      <c r="J331" s="74"/>
      <c r="K331" s="73"/>
      <c r="L331" s="73"/>
      <c r="M331" s="73"/>
      <c r="N331" s="73"/>
      <c r="O331" s="75"/>
      <c r="P331" s="75"/>
      <c r="Q331" s="73"/>
      <c r="R331" s="76">
        <v>0.49</v>
      </c>
      <c r="S331" s="77">
        <v>0.49</v>
      </c>
      <c r="T331" s="77" t="s">
        <v>55</v>
      </c>
      <c r="U331" s="78" t="str">
        <f t="shared" si="11"/>
        <v>N/A</v>
      </c>
      <c r="V331" s="73" t="s">
        <v>48</v>
      </c>
    </row>
    <row r="332" spans="1:22" ht="23.1" customHeight="1" x14ac:dyDescent="0.2">
      <c r="A332" s="65"/>
      <c r="B332" s="73"/>
      <c r="C332" s="73"/>
      <c r="D332" s="73"/>
      <c r="E332" s="73"/>
      <c r="F332" s="73"/>
      <c r="G332" s="73"/>
      <c r="H332" s="73"/>
      <c r="I332" s="74"/>
      <c r="J332" s="74"/>
      <c r="K332" s="73"/>
      <c r="L332" s="73"/>
      <c r="M332" s="73"/>
      <c r="N332" s="73"/>
      <c r="O332" s="75"/>
      <c r="P332" s="75"/>
      <c r="Q332" s="73"/>
      <c r="R332" s="76" t="s">
        <v>55</v>
      </c>
      <c r="S332" s="77" t="s">
        <v>55</v>
      </c>
      <c r="T332" s="77">
        <v>47</v>
      </c>
      <c r="U332" s="78" t="str">
        <f t="shared" si="11"/>
        <v>N/A</v>
      </c>
      <c r="V332" s="73" t="s">
        <v>65</v>
      </c>
    </row>
    <row r="333" spans="1:22" ht="23.1" customHeight="1" x14ac:dyDescent="0.2">
      <c r="A333" s="65"/>
      <c r="B333" s="73"/>
      <c r="C333" s="73"/>
      <c r="D333" s="73"/>
      <c r="E333" s="73"/>
      <c r="F333" s="73"/>
      <c r="G333" s="73"/>
      <c r="H333" s="73"/>
      <c r="I333" s="74"/>
      <c r="J333" s="74"/>
      <c r="K333" s="73"/>
      <c r="L333" s="73"/>
      <c r="M333" s="73"/>
      <c r="N333" s="73"/>
      <c r="O333" s="75"/>
      <c r="P333" s="75"/>
      <c r="Q333" s="73"/>
      <c r="R333" s="76">
        <v>62</v>
      </c>
      <c r="S333" s="77">
        <v>62</v>
      </c>
      <c r="T333" s="77">
        <v>61</v>
      </c>
      <c r="U333" s="78">
        <f t="shared" si="11"/>
        <v>98.387096774193552</v>
      </c>
      <c r="V333" s="73" t="s">
        <v>71</v>
      </c>
    </row>
    <row r="334" spans="1:22" ht="23.1" customHeight="1" x14ac:dyDescent="0.2">
      <c r="A334" s="65"/>
      <c r="B334" s="73"/>
      <c r="C334" s="73"/>
      <c r="D334" s="73"/>
      <c r="E334" s="73"/>
      <c r="F334" s="73"/>
      <c r="G334" s="73"/>
      <c r="H334" s="73"/>
      <c r="I334" s="74"/>
      <c r="J334" s="74"/>
      <c r="K334" s="73"/>
      <c r="L334" s="73"/>
      <c r="M334" s="73"/>
      <c r="N334" s="73"/>
      <c r="O334" s="75"/>
      <c r="P334" s="75"/>
      <c r="Q334" s="73"/>
      <c r="R334" s="76">
        <v>66</v>
      </c>
      <c r="S334" s="77">
        <v>66</v>
      </c>
      <c r="T334" s="77">
        <v>58.78</v>
      </c>
      <c r="U334" s="78">
        <f t="shared" si="11"/>
        <v>89.060606060606062</v>
      </c>
      <c r="V334" s="73" t="s">
        <v>46</v>
      </c>
    </row>
    <row r="335" spans="1:22" ht="23.1" customHeight="1" x14ac:dyDescent="0.2">
      <c r="A335" s="65"/>
      <c r="B335" s="73"/>
      <c r="C335" s="73"/>
      <c r="D335" s="73"/>
      <c r="E335" s="73"/>
      <c r="F335" s="73"/>
      <c r="G335" s="73"/>
      <c r="H335" s="73"/>
      <c r="I335" s="74"/>
      <c r="J335" s="74"/>
      <c r="K335" s="73"/>
      <c r="L335" s="73"/>
      <c r="M335" s="73"/>
      <c r="N335" s="73"/>
      <c r="O335" s="75"/>
      <c r="P335" s="75"/>
      <c r="Q335" s="73"/>
      <c r="R335" s="76">
        <v>1906</v>
      </c>
      <c r="S335" s="77">
        <v>1906</v>
      </c>
      <c r="T335" s="77">
        <v>1834</v>
      </c>
      <c r="U335" s="78">
        <f t="shared" si="11"/>
        <v>96.222455403987411</v>
      </c>
      <c r="V335" s="73" t="s">
        <v>62</v>
      </c>
    </row>
    <row r="336" spans="1:22" ht="23.1" customHeight="1" x14ac:dyDescent="0.2">
      <c r="A336" s="65"/>
      <c r="B336" s="73"/>
      <c r="C336" s="73"/>
      <c r="D336" s="73"/>
      <c r="E336" s="73"/>
      <c r="F336" s="73"/>
      <c r="G336" s="73"/>
      <c r="H336" s="73"/>
      <c r="I336" s="74"/>
      <c r="J336" s="74"/>
      <c r="K336" s="73"/>
      <c r="L336" s="73"/>
      <c r="M336" s="73"/>
      <c r="N336" s="73"/>
      <c r="O336" s="75"/>
      <c r="P336" s="75"/>
      <c r="Q336" s="73"/>
      <c r="R336" s="76">
        <v>43.3</v>
      </c>
      <c r="S336" s="77">
        <v>43.3</v>
      </c>
      <c r="T336" s="77">
        <v>39.380000000000003</v>
      </c>
      <c r="U336" s="78">
        <f t="shared" si="11"/>
        <v>90.946882217090092</v>
      </c>
      <c r="V336" s="73" t="s">
        <v>47</v>
      </c>
    </row>
    <row r="337" spans="1:23" ht="23.1" customHeight="1" x14ac:dyDescent="0.2">
      <c r="A337" s="65"/>
      <c r="B337" s="73"/>
      <c r="C337" s="73"/>
      <c r="D337" s="73"/>
      <c r="E337" s="73"/>
      <c r="F337" s="73"/>
      <c r="G337" s="73"/>
      <c r="H337" s="73"/>
      <c r="I337" s="74"/>
      <c r="J337" s="74"/>
      <c r="K337" s="73"/>
      <c r="L337" s="73"/>
      <c r="M337" s="73"/>
      <c r="N337" s="73"/>
      <c r="O337" s="75"/>
      <c r="P337" s="75"/>
      <c r="Q337" s="73"/>
      <c r="R337" s="76">
        <v>47.16</v>
      </c>
      <c r="S337" s="77">
        <v>47.16</v>
      </c>
      <c r="T337" s="77">
        <v>42.3</v>
      </c>
      <c r="U337" s="78">
        <f t="shared" si="11"/>
        <v>89.694656488549612</v>
      </c>
      <c r="V337" s="73" t="s">
        <v>64</v>
      </c>
    </row>
    <row r="338" spans="1:23" ht="23.1" customHeight="1" thickBot="1" x14ac:dyDescent="0.25">
      <c r="A338" s="65"/>
      <c r="B338" s="73"/>
      <c r="C338" s="73"/>
      <c r="D338" s="73"/>
      <c r="E338" s="73"/>
      <c r="F338" s="73"/>
      <c r="G338" s="73"/>
      <c r="H338" s="73"/>
      <c r="I338" s="74"/>
      <c r="J338" s="74"/>
      <c r="K338" s="73"/>
      <c r="L338" s="73"/>
      <c r="M338" s="73"/>
      <c r="N338" s="73"/>
      <c r="O338" s="75"/>
      <c r="P338" s="75"/>
      <c r="Q338" s="73"/>
      <c r="R338" s="76">
        <v>49.42</v>
      </c>
      <c r="S338" s="77">
        <v>49.42</v>
      </c>
      <c r="T338" s="77">
        <v>43.47</v>
      </c>
      <c r="U338" s="78">
        <f t="shared" si="11"/>
        <v>87.960339943342774</v>
      </c>
      <c r="V338" s="73" t="s">
        <v>60</v>
      </c>
    </row>
    <row r="339" spans="1:23" ht="75" customHeight="1" thickTop="1" thickBot="1" x14ac:dyDescent="0.25">
      <c r="A339" s="65"/>
      <c r="B339" s="66" t="s">
        <v>106</v>
      </c>
      <c r="C339" s="67" t="s">
        <v>76</v>
      </c>
      <c r="D339" s="67"/>
      <c r="E339" s="67"/>
      <c r="F339" s="67"/>
      <c r="G339" s="67"/>
      <c r="H339" s="67"/>
      <c r="I339" s="67" t="s">
        <v>112</v>
      </c>
      <c r="J339" s="67"/>
      <c r="K339" s="67"/>
      <c r="L339" s="67" t="s">
        <v>113</v>
      </c>
      <c r="M339" s="67"/>
      <c r="N339" s="67"/>
      <c r="O339" s="67"/>
      <c r="P339" s="68" t="s">
        <v>41</v>
      </c>
      <c r="Q339" s="68" t="s">
        <v>96</v>
      </c>
      <c r="R339" s="68">
        <v>22.83</v>
      </c>
      <c r="S339" s="68">
        <v>22.83</v>
      </c>
      <c r="T339" s="68">
        <v>3651.7114285714283</v>
      </c>
      <c r="U339" s="68">
        <f t="shared" si="11"/>
        <v>15995.231837807396</v>
      </c>
      <c r="V339" s="69" t="s">
        <v>43</v>
      </c>
    </row>
    <row r="340" spans="1:23" ht="23.1" customHeight="1" thickTop="1" thickBot="1" x14ac:dyDescent="0.25">
      <c r="A340" s="65"/>
      <c r="B340" s="70" t="s">
        <v>44</v>
      </c>
      <c r="C340" s="72"/>
      <c r="D340" s="72"/>
      <c r="E340" s="72"/>
      <c r="F340" s="72"/>
      <c r="G340" s="72"/>
      <c r="H340" s="72"/>
      <c r="I340" s="72"/>
      <c r="J340" s="72"/>
      <c r="K340" s="72"/>
      <c r="L340" s="72"/>
      <c r="M340" s="72"/>
      <c r="N340" s="72"/>
      <c r="O340" s="72"/>
      <c r="P340" s="72"/>
      <c r="Q340" s="72"/>
      <c r="R340" s="72"/>
      <c r="S340" s="72"/>
      <c r="T340" s="72"/>
      <c r="U340" s="72"/>
      <c r="V340" s="71"/>
    </row>
    <row r="341" spans="1:23" ht="23.1" customHeight="1" x14ac:dyDescent="0.2">
      <c r="A341" s="65"/>
      <c r="B341" s="73"/>
      <c r="C341" s="73"/>
      <c r="D341" s="73"/>
      <c r="E341" s="73"/>
      <c r="F341" s="73"/>
      <c r="G341" s="73"/>
      <c r="H341" s="73"/>
      <c r="I341" s="74"/>
      <c r="J341" s="74"/>
      <c r="K341" s="73"/>
      <c r="L341" s="73"/>
      <c r="M341" s="73"/>
      <c r="N341" s="73"/>
      <c r="O341" s="75"/>
      <c r="P341" s="75"/>
      <c r="Q341" s="73"/>
      <c r="R341" s="76">
        <v>26.34</v>
      </c>
      <c r="S341" s="77">
        <v>26.34</v>
      </c>
      <c r="T341" s="77" t="s">
        <v>55</v>
      </c>
      <c r="U341" s="78" t="str">
        <f t="shared" ref="U341:U348" si="12">IF(ISERROR(T341/S341),"N/A",T341/S341*100)</f>
        <v>N/A</v>
      </c>
      <c r="V341" s="73" t="s">
        <v>66</v>
      </c>
    </row>
    <row r="342" spans="1:23" ht="23.1" customHeight="1" x14ac:dyDescent="0.2">
      <c r="A342" s="65"/>
      <c r="B342" s="73"/>
      <c r="C342" s="73"/>
      <c r="D342" s="73"/>
      <c r="E342" s="73"/>
      <c r="F342" s="73"/>
      <c r="G342" s="73"/>
      <c r="H342" s="73"/>
      <c r="I342" s="74"/>
      <c r="J342" s="74"/>
      <c r="K342" s="73"/>
      <c r="L342" s="73"/>
      <c r="M342" s="73"/>
      <c r="N342" s="73"/>
      <c r="O342" s="75"/>
      <c r="P342" s="75"/>
      <c r="Q342" s="73"/>
      <c r="R342" s="76" t="s">
        <v>55</v>
      </c>
      <c r="S342" s="77" t="s">
        <v>55</v>
      </c>
      <c r="T342" s="77">
        <v>1.95</v>
      </c>
      <c r="U342" s="78" t="str">
        <f t="shared" si="12"/>
        <v>N/A</v>
      </c>
      <c r="V342" s="73" t="s">
        <v>63</v>
      </c>
    </row>
    <row r="343" spans="1:23" ht="23.1" customHeight="1" x14ac:dyDescent="0.2">
      <c r="A343" s="65"/>
      <c r="B343" s="73"/>
      <c r="C343" s="73"/>
      <c r="D343" s="73"/>
      <c r="E343" s="73"/>
      <c r="F343" s="73"/>
      <c r="G343" s="73"/>
      <c r="H343" s="73"/>
      <c r="I343" s="74"/>
      <c r="J343" s="74"/>
      <c r="K343" s="73"/>
      <c r="L343" s="73"/>
      <c r="M343" s="73"/>
      <c r="N343" s="73"/>
      <c r="O343" s="75"/>
      <c r="P343" s="75"/>
      <c r="Q343" s="73"/>
      <c r="R343" s="76" t="s">
        <v>55</v>
      </c>
      <c r="S343" s="77" t="s">
        <v>55</v>
      </c>
      <c r="T343" s="77">
        <v>5</v>
      </c>
      <c r="U343" s="78" t="str">
        <f t="shared" si="12"/>
        <v>N/A</v>
      </c>
      <c r="V343" s="73" t="s">
        <v>51</v>
      </c>
    </row>
    <row r="344" spans="1:23" ht="23.1" customHeight="1" x14ac:dyDescent="0.2">
      <c r="A344" s="65"/>
      <c r="B344" s="73"/>
      <c r="C344" s="73"/>
      <c r="D344" s="73"/>
      <c r="E344" s="73"/>
      <c r="F344" s="73"/>
      <c r="G344" s="73"/>
      <c r="H344" s="73"/>
      <c r="I344" s="74"/>
      <c r="J344" s="74"/>
      <c r="K344" s="73"/>
      <c r="L344" s="73"/>
      <c r="M344" s="73"/>
      <c r="N344" s="73"/>
      <c r="O344" s="75"/>
      <c r="P344" s="75"/>
      <c r="Q344" s="73"/>
      <c r="R344" s="76">
        <v>24.9</v>
      </c>
      <c r="S344" s="77">
        <v>24.9</v>
      </c>
      <c r="T344" s="77">
        <v>24.56</v>
      </c>
      <c r="U344" s="78">
        <f t="shared" si="12"/>
        <v>98.634538152610446</v>
      </c>
      <c r="V344" s="73" t="s">
        <v>53</v>
      </c>
    </row>
    <row r="345" spans="1:23" ht="23.1" customHeight="1" x14ac:dyDescent="0.2">
      <c r="A345" s="65"/>
      <c r="B345" s="73"/>
      <c r="C345" s="73"/>
      <c r="D345" s="73"/>
      <c r="E345" s="73"/>
      <c r="F345" s="73"/>
      <c r="G345" s="73"/>
      <c r="H345" s="73"/>
      <c r="I345" s="74"/>
      <c r="J345" s="74"/>
      <c r="K345" s="73"/>
      <c r="L345" s="73"/>
      <c r="M345" s="73"/>
      <c r="N345" s="73"/>
      <c r="O345" s="75"/>
      <c r="P345" s="75"/>
      <c r="Q345" s="73"/>
      <c r="R345" s="76">
        <v>17.25</v>
      </c>
      <c r="S345" s="77">
        <v>17.25</v>
      </c>
      <c r="T345" s="77">
        <v>19.29</v>
      </c>
      <c r="U345" s="78">
        <f t="shared" si="12"/>
        <v>111.82608695652175</v>
      </c>
      <c r="V345" s="73" t="s">
        <v>60</v>
      </c>
    </row>
    <row r="346" spans="1:23" ht="23.1" customHeight="1" x14ac:dyDescent="0.2">
      <c r="A346" s="65"/>
      <c r="B346" s="73"/>
      <c r="C346" s="73"/>
      <c r="D346" s="73"/>
      <c r="E346" s="73"/>
      <c r="F346" s="73"/>
      <c r="G346" s="73"/>
      <c r="H346" s="73"/>
      <c r="I346" s="74"/>
      <c r="J346" s="74"/>
      <c r="K346" s="73"/>
      <c r="L346" s="73"/>
      <c r="M346" s="73"/>
      <c r="N346" s="73"/>
      <c r="O346" s="75"/>
      <c r="P346" s="75"/>
      <c r="Q346" s="73"/>
      <c r="R346" s="76" t="s">
        <v>55</v>
      </c>
      <c r="S346" s="77" t="s">
        <v>55</v>
      </c>
      <c r="T346" s="77">
        <v>25505</v>
      </c>
      <c r="U346" s="78" t="str">
        <f t="shared" si="12"/>
        <v>N/A</v>
      </c>
      <c r="V346" s="73" t="s">
        <v>58</v>
      </c>
    </row>
    <row r="347" spans="1:23" ht="23.1" customHeight="1" x14ac:dyDescent="0.2">
      <c r="A347" s="65"/>
      <c r="B347" s="73"/>
      <c r="C347" s="73"/>
      <c r="D347" s="73"/>
      <c r="E347" s="73"/>
      <c r="F347" s="73"/>
      <c r="G347" s="73"/>
      <c r="H347" s="73"/>
      <c r="I347" s="74"/>
      <c r="J347" s="74"/>
      <c r="K347" s="73"/>
      <c r="L347" s="73"/>
      <c r="M347" s="73"/>
      <c r="N347" s="73"/>
      <c r="O347" s="75"/>
      <c r="P347" s="75"/>
      <c r="Q347" s="73"/>
      <c r="R347" s="76" t="s">
        <v>55</v>
      </c>
      <c r="S347" s="77" t="s">
        <v>55</v>
      </c>
      <c r="T347" s="77">
        <v>4.1900000000000004</v>
      </c>
      <c r="U347" s="78" t="str">
        <f t="shared" si="12"/>
        <v>N/A</v>
      </c>
      <c r="V347" s="73" t="s">
        <v>50</v>
      </c>
    </row>
    <row r="348" spans="1:23" ht="23.1" customHeight="1" thickBot="1" x14ac:dyDescent="0.25">
      <c r="A348" s="65"/>
      <c r="B348" s="73"/>
      <c r="C348" s="73"/>
      <c r="D348" s="73"/>
      <c r="E348" s="73"/>
      <c r="F348" s="73"/>
      <c r="G348" s="73"/>
      <c r="H348" s="73"/>
      <c r="I348" s="74"/>
      <c r="J348" s="74"/>
      <c r="K348" s="73"/>
      <c r="L348" s="73"/>
      <c r="M348" s="73"/>
      <c r="N348" s="73"/>
      <c r="O348" s="75"/>
      <c r="P348" s="75"/>
      <c r="Q348" s="73"/>
      <c r="R348" s="76" t="s">
        <v>55</v>
      </c>
      <c r="S348" s="77" t="s">
        <v>55</v>
      </c>
      <c r="T348" s="77">
        <v>1.99</v>
      </c>
      <c r="U348" s="78" t="str">
        <f t="shared" si="12"/>
        <v>N/A</v>
      </c>
      <c r="V348" s="73" t="s">
        <v>45</v>
      </c>
    </row>
    <row r="349" spans="1:23" ht="22.5" customHeight="1" thickTop="1" thickBot="1" x14ac:dyDescent="0.25">
      <c r="B349" s="12" t="s">
        <v>114</v>
      </c>
      <c r="C349" s="13"/>
      <c r="D349" s="13"/>
      <c r="E349" s="13"/>
      <c r="F349" s="13"/>
      <c r="G349" s="13"/>
      <c r="H349" s="14"/>
      <c r="I349" s="14"/>
      <c r="J349" s="14"/>
      <c r="K349" s="14"/>
      <c r="L349" s="14"/>
      <c r="M349" s="14"/>
      <c r="N349" s="14"/>
      <c r="O349" s="14"/>
      <c r="P349" s="14"/>
      <c r="Q349" s="14"/>
      <c r="R349" s="15"/>
      <c r="S349" s="15"/>
      <c r="T349" s="15"/>
      <c r="U349" s="15"/>
      <c r="V349" s="16"/>
      <c r="W349" s="79"/>
    </row>
    <row r="350" spans="1:23" ht="32.25" customHeight="1" thickTop="1" x14ac:dyDescent="0.2">
      <c r="B350" s="80"/>
      <c r="C350" s="81"/>
      <c r="D350" s="81"/>
      <c r="E350" s="81"/>
      <c r="F350" s="81"/>
      <c r="G350" s="81"/>
      <c r="H350" s="82"/>
      <c r="I350" s="82"/>
      <c r="J350" s="82"/>
      <c r="K350" s="82"/>
      <c r="L350" s="82"/>
      <c r="M350" s="82"/>
      <c r="N350" s="82"/>
      <c r="O350" s="82"/>
      <c r="P350" s="83"/>
      <c r="Q350" s="84"/>
      <c r="R350" s="49" t="s">
        <v>115</v>
      </c>
      <c r="S350" s="85" t="s">
        <v>116</v>
      </c>
      <c r="T350" s="49" t="s">
        <v>117</v>
      </c>
      <c r="U350" s="49" t="s">
        <v>118</v>
      </c>
      <c r="V350" s="86"/>
    </row>
    <row r="351" spans="1:23" ht="30" customHeight="1" thickBot="1" x14ac:dyDescent="0.25">
      <c r="B351" s="88"/>
      <c r="C351" s="89"/>
      <c r="D351" s="89"/>
      <c r="E351" s="89"/>
      <c r="F351" s="89"/>
      <c r="G351" s="89"/>
      <c r="H351" s="90"/>
      <c r="I351" s="90"/>
      <c r="J351" s="90"/>
      <c r="K351" s="90"/>
      <c r="L351" s="90"/>
      <c r="M351" s="90"/>
      <c r="N351" s="90"/>
      <c r="O351" s="90"/>
      <c r="P351" s="91"/>
      <c r="Q351" s="92"/>
      <c r="R351" s="93" t="s">
        <v>119</v>
      </c>
      <c r="S351" s="94" t="s">
        <v>119</v>
      </c>
      <c r="T351" s="94" t="s">
        <v>119</v>
      </c>
      <c r="U351" s="94" t="s">
        <v>120</v>
      </c>
      <c r="V351" s="87"/>
    </row>
    <row r="352" spans="1:23" ht="13.5" customHeight="1" thickBot="1" x14ac:dyDescent="0.25">
      <c r="B352" s="95" t="s">
        <v>121</v>
      </c>
      <c r="C352" s="96"/>
      <c r="D352" s="96"/>
      <c r="E352" s="97"/>
      <c r="F352" s="97"/>
      <c r="G352" s="97"/>
      <c r="H352" s="98"/>
      <c r="I352" s="98"/>
      <c r="J352" s="98"/>
      <c r="K352" s="98"/>
      <c r="L352" s="98"/>
      <c r="M352" s="98"/>
      <c r="N352" s="98"/>
      <c r="O352" s="98"/>
      <c r="P352" s="99"/>
      <c r="Q352" s="99"/>
      <c r="R352" s="99">
        <v>3601.83241</v>
      </c>
      <c r="S352" s="99">
        <v>3601.83241</v>
      </c>
      <c r="T352" s="99">
        <v>3695.8514100000007</v>
      </c>
      <c r="U352" s="99">
        <v>102.61031023372907</v>
      </c>
      <c r="V352" s="100"/>
    </row>
    <row r="353" spans="2:22" ht="13.5" customHeight="1" thickBot="1" x14ac:dyDescent="0.25">
      <c r="B353" s="101" t="s">
        <v>122</v>
      </c>
      <c r="C353" s="102"/>
      <c r="D353" s="102"/>
      <c r="E353" s="103"/>
      <c r="F353" s="103"/>
      <c r="G353" s="103"/>
      <c r="H353" s="104"/>
      <c r="I353" s="104"/>
      <c r="J353" s="104"/>
      <c r="K353" s="104"/>
      <c r="L353" s="104"/>
      <c r="M353" s="104"/>
      <c r="N353" s="104"/>
      <c r="O353" s="104"/>
      <c r="P353" s="105"/>
      <c r="Q353" s="105"/>
      <c r="R353" s="105">
        <v>3695.8514100000007</v>
      </c>
      <c r="S353" s="105">
        <v>3695.8514100000007</v>
      </c>
      <c r="T353" s="105">
        <v>3695.8514100000007</v>
      </c>
      <c r="U353" s="105">
        <v>100</v>
      </c>
      <c r="V353" s="100"/>
    </row>
    <row r="354" spans="2:22" s="106" customFormat="1" ht="14.85" customHeight="1" thickTop="1" thickBot="1" x14ac:dyDescent="0.25">
      <c r="B354" s="107" t="s">
        <v>123</v>
      </c>
      <c r="C354" s="108"/>
      <c r="D354" s="108"/>
      <c r="E354" s="108"/>
      <c r="F354" s="108"/>
      <c r="G354" s="108"/>
      <c r="H354" s="109"/>
      <c r="I354" s="109"/>
      <c r="J354" s="109"/>
      <c r="K354" s="109"/>
      <c r="L354" s="109"/>
      <c r="M354" s="109"/>
      <c r="N354" s="109"/>
      <c r="O354" s="109"/>
      <c r="P354" s="109"/>
      <c r="Q354" s="109"/>
      <c r="R354" s="15"/>
      <c r="S354" s="15"/>
      <c r="T354" s="15"/>
      <c r="U354" s="15"/>
      <c r="V354" s="110"/>
    </row>
    <row r="355" spans="2:22" ht="44.25" customHeight="1" thickTop="1" x14ac:dyDescent="0.2">
      <c r="B355" s="111" t="s">
        <v>124</v>
      </c>
      <c r="C355" s="113"/>
      <c r="D355" s="113"/>
      <c r="E355" s="113"/>
      <c r="F355" s="113"/>
      <c r="G355" s="113"/>
      <c r="H355" s="113"/>
      <c r="I355" s="113"/>
      <c r="J355" s="113"/>
      <c r="K355" s="113"/>
      <c r="L355" s="113"/>
      <c r="M355" s="113"/>
      <c r="N355" s="113"/>
      <c r="O355" s="113"/>
      <c r="P355" s="113"/>
      <c r="Q355" s="113"/>
      <c r="R355" s="113"/>
      <c r="S355" s="113"/>
      <c r="T355" s="113"/>
      <c r="U355" s="113"/>
      <c r="V355" s="112"/>
    </row>
    <row r="356" spans="2:22" ht="409.5" customHeight="1" x14ac:dyDescent="0.2">
      <c r="B356" s="114" t="s">
        <v>125</v>
      </c>
      <c r="C356" s="116"/>
      <c r="D356" s="116"/>
      <c r="E356" s="116"/>
      <c r="F356" s="116"/>
      <c r="G356" s="116"/>
      <c r="H356" s="116"/>
      <c r="I356" s="116"/>
      <c r="J356" s="116"/>
      <c r="K356" s="116"/>
      <c r="L356" s="116"/>
      <c r="M356" s="116"/>
      <c r="N356" s="116"/>
      <c r="O356" s="116"/>
      <c r="P356" s="116"/>
      <c r="Q356" s="116"/>
      <c r="R356" s="116"/>
      <c r="S356" s="116"/>
      <c r="T356" s="116"/>
      <c r="U356" s="116"/>
      <c r="V356" s="115"/>
    </row>
    <row r="357" spans="2:22" ht="408.75" customHeight="1" x14ac:dyDescent="0.2">
      <c r="B357" s="114" t="s">
        <v>126</v>
      </c>
      <c r="C357" s="116"/>
      <c r="D357" s="116"/>
      <c r="E357" s="116"/>
      <c r="F357" s="116"/>
      <c r="G357" s="116"/>
      <c r="H357" s="116"/>
      <c r="I357" s="116"/>
      <c r="J357" s="116"/>
      <c r="K357" s="116"/>
      <c r="L357" s="116"/>
      <c r="M357" s="116"/>
      <c r="N357" s="116"/>
      <c r="O357" s="116"/>
      <c r="P357" s="116"/>
      <c r="Q357" s="116"/>
      <c r="R357" s="116"/>
      <c r="S357" s="116"/>
      <c r="T357" s="116"/>
      <c r="U357" s="116"/>
      <c r="V357" s="115"/>
    </row>
    <row r="358" spans="2:22" ht="409.5" customHeight="1" x14ac:dyDescent="0.2">
      <c r="B358" s="114" t="s">
        <v>127</v>
      </c>
      <c r="C358" s="116"/>
      <c r="D358" s="116"/>
      <c r="E358" s="116"/>
      <c r="F358" s="116"/>
      <c r="G358" s="116"/>
      <c r="H358" s="116"/>
      <c r="I358" s="116"/>
      <c r="J358" s="116"/>
      <c r="K358" s="116"/>
      <c r="L358" s="116"/>
      <c r="M358" s="116"/>
      <c r="N358" s="116"/>
      <c r="O358" s="116"/>
      <c r="P358" s="116"/>
      <c r="Q358" s="116"/>
      <c r="R358" s="116"/>
      <c r="S358" s="116"/>
      <c r="T358" s="116"/>
      <c r="U358" s="116"/>
      <c r="V358" s="115"/>
    </row>
    <row r="359" spans="2:22" ht="409.5" customHeight="1" x14ac:dyDescent="0.2">
      <c r="B359" s="114" t="s">
        <v>128</v>
      </c>
      <c r="C359" s="116"/>
      <c r="D359" s="116"/>
      <c r="E359" s="116"/>
      <c r="F359" s="116"/>
      <c r="G359" s="116"/>
      <c r="H359" s="116"/>
      <c r="I359" s="116"/>
      <c r="J359" s="116"/>
      <c r="K359" s="116"/>
      <c r="L359" s="116"/>
      <c r="M359" s="116"/>
      <c r="N359" s="116"/>
      <c r="O359" s="116"/>
      <c r="P359" s="116"/>
      <c r="Q359" s="116"/>
      <c r="R359" s="116"/>
      <c r="S359" s="116"/>
      <c r="T359" s="116"/>
      <c r="U359" s="116"/>
      <c r="V359" s="115"/>
    </row>
    <row r="360" spans="2:22" ht="409.5" customHeight="1" x14ac:dyDescent="0.2">
      <c r="B360" s="114" t="s">
        <v>129</v>
      </c>
      <c r="C360" s="116"/>
      <c r="D360" s="116"/>
      <c r="E360" s="116"/>
      <c r="F360" s="116"/>
      <c r="G360" s="116"/>
      <c r="H360" s="116"/>
      <c r="I360" s="116"/>
      <c r="J360" s="116"/>
      <c r="K360" s="116"/>
      <c r="L360" s="116"/>
      <c r="M360" s="116"/>
      <c r="N360" s="116"/>
      <c r="O360" s="116"/>
      <c r="P360" s="116"/>
      <c r="Q360" s="116"/>
      <c r="R360" s="116"/>
      <c r="S360" s="116"/>
      <c r="T360" s="116"/>
      <c r="U360" s="116"/>
      <c r="V360" s="115"/>
    </row>
    <row r="361" spans="2:22" ht="315.75" customHeight="1" x14ac:dyDescent="0.2">
      <c r="B361" s="114" t="s">
        <v>130</v>
      </c>
      <c r="C361" s="116"/>
      <c r="D361" s="116"/>
      <c r="E361" s="116"/>
      <c r="F361" s="116"/>
      <c r="G361" s="116"/>
      <c r="H361" s="116"/>
      <c r="I361" s="116"/>
      <c r="J361" s="116"/>
      <c r="K361" s="116"/>
      <c r="L361" s="116"/>
      <c r="M361" s="116"/>
      <c r="N361" s="116"/>
      <c r="O361" s="116"/>
      <c r="P361" s="116"/>
      <c r="Q361" s="116"/>
      <c r="R361" s="116"/>
      <c r="S361" s="116"/>
      <c r="T361" s="116"/>
      <c r="U361" s="116"/>
      <c r="V361" s="115"/>
    </row>
    <row r="362" spans="2:22" ht="347.25" customHeight="1" x14ac:dyDescent="0.2">
      <c r="B362" s="114" t="s">
        <v>131</v>
      </c>
      <c r="C362" s="116"/>
      <c r="D362" s="116"/>
      <c r="E362" s="116"/>
      <c r="F362" s="116"/>
      <c r="G362" s="116"/>
      <c r="H362" s="116"/>
      <c r="I362" s="116"/>
      <c r="J362" s="116"/>
      <c r="K362" s="116"/>
      <c r="L362" s="116"/>
      <c r="M362" s="116"/>
      <c r="N362" s="116"/>
      <c r="O362" s="116"/>
      <c r="P362" s="116"/>
      <c r="Q362" s="116"/>
      <c r="R362" s="116"/>
      <c r="S362" s="116"/>
      <c r="T362" s="116"/>
      <c r="U362" s="116"/>
      <c r="V362" s="115"/>
    </row>
    <row r="363" spans="2:22" ht="267.75" customHeight="1" x14ac:dyDescent="0.2">
      <c r="B363" s="114" t="s">
        <v>132</v>
      </c>
      <c r="C363" s="116"/>
      <c r="D363" s="116"/>
      <c r="E363" s="116"/>
      <c r="F363" s="116"/>
      <c r="G363" s="116"/>
      <c r="H363" s="116"/>
      <c r="I363" s="116"/>
      <c r="J363" s="116"/>
      <c r="K363" s="116"/>
      <c r="L363" s="116"/>
      <c r="M363" s="116"/>
      <c r="N363" s="116"/>
      <c r="O363" s="116"/>
      <c r="P363" s="116"/>
      <c r="Q363" s="116"/>
      <c r="R363" s="116"/>
      <c r="S363" s="116"/>
      <c r="T363" s="116"/>
      <c r="U363" s="116"/>
      <c r="V363" s="115"/>
    </row>
    <row r="364" spans="2:22" ht="409.5" customHeight="1" x14ac:dyDescent="0.2">
      <c r="B364" s="114" t="s">
        <v>133</v>
      </c>
      <c r="C364" s="116"/>
      <c r="D364" s="116"/>
      <c r="E364" s="116"/>
      <c r="F364" s="116"/>
      <c r="G364" s="116"/>
      <c r="H364" s="116"/>
      <c r="I364" s="116"/>
      <c r="J364" s="116"/>
      <c r="K364" s="116"/>
      <c r="L364" s="116"/>
      <c r="M364" s="116"/>
      <c r="N364" s="116"/>
      <c r="O364" s="116"/>
      <c r="P364" s="116"/>
      <c r="Q364" s="116"/>
      <c r="R364" s="116"/>
      <c r="S364" s="116"/>
      <c r="T364" s="116"/>
      <c r="U364" s="116"/>
      <c r="V364" s="115"/>
    </row>
    <row r="365" spans="2:22" ht="348.75" customHeight="1" x14ac:dyDescent="0.2">
      <c r="B365" s="114" t="s">
        <v>134</v>
      </c>
      <c r="C365" s="116"/>
      <c r="D365" s="116"/>
      <c r="E365" s="116"/>
      <c r="F365" s="116"/>
      <c r="G365" s="116"/>
      <c r="H365" s="116"/>
      <c r="I365" s="116"/>
      <c r="J365" s="116"/>
      <c r="K365" s="116"/>
      <c r="L365" s="116"/>
      <c r="M365" s="116"/>
      <c r="N365" s="116"/>
      <c r="O365" s="116"/>
      <c r="P365" s="116"/>
      <c r="Q365" s="116"/>
      <c r="R365" s="116"/>
      <c r="S365" s="116"/>
      <c r="T365" s="116"/>
      <c r="U365" s="116"/>
      <c r="V365" s="115"/>
    </row>
    <row r="366" spans="2:22" ht="409.5" customHeight="1" x14ac:dyDescent="0.2">
      <c r="B366" s="114" t="s">
        <v>135</v>
      </c>
      <c r="C366" s="116"/>
      <c r="D366" s="116"/>
      <c r="E366" s="116"/>
      <c r="F366" s="116"/>
      <c r="G366" s="116"/>
      <c r="H366" s="116"/>
      <c r="I366" s="116"/>
      <c r="J366" s="116"/>
      <c r="K366" s="116"/>
      <c r="L366" s="116"/>
      <c r="M366" s="116"/>
      <c r="N366" s="116"/>
      <c r="O366" s="116"/>
      <c r="P366" s="116"/>
      <c r="Q366" s="116"/>
      <c r="R366" s="116"/>
      <c r="S366" s="116"/>
      <c r="T366" s="116"/>
      <c r="U366" s="116"/>
      <c r="V366" s="115"/>
    </row>
    <row r="367" spans="2:22" ht="369" customHeight="1" x14ac:dyDescent="0.2">
      <c r="B367" s="114" t="s">
        <v>136</v>
      </c>
      <c r="C367" s="116"/>
      <c r="D367" s="116"/>
      <c r="E367" s="116"/>
      <c r="F367" s="116"/>
      <c r="G367" s="116"/>
      <c r="H367" s="116"/>
      <c r="I367" s="116"/>
      <c r="J367" s="116"/>
      <c r="K367" s="116"/>
      <c r="L367" s="116"/>
      <c r="M367" s="116"/>
      <c r="N367" s="116"/>
      <c r="O367" s="116"/>
      <c r="P367" s="116"/>
      <c r="Q367" s="116"/>
      <c r="R367" s="116"/>
      <c r="S367" s="116"/>
      <c r="T367" s="116"/>
      <c r="U367" s="116"/>
      <c r="V367" s="115"/>
    </row>
    <row r="368" spans="2:22" ht="138.75" customHeight="1" x14ac:dyDescent="0.2">
      <c r="B368" s="114" t="s">
        <v>137</v>
      </c>
      <c r="C368" s="116"/>
      <c r="D368" s="116"/>
      <c r="E368" s="116"/>
      <c r="F368" s="116"/>
      <c r="G368" s="116"/>
      <c r="H368" s="116"/>
      <c r="I368" s="116"/>
      <c r="J368" s="116"/>
      <c r="K368" s="116"/>
      <c r="L368" s="116"/>
      <c r="M368" s="116"/>
      <c r="N368" s="116"/>
      <c r="O368" s="116"/>
      <c r="P368" s="116"/>
      <c r="Q368" s="116"/>
      <c r="R368" s="116"/>
      <c r="S368" s="116"/>
      <c r="T368" s="116"/>
      <c r="U368" s="116"/>
      <c r="V368" s="115"/>
    </row>
  </sheetData>
  <mergeCells count="91">
    <mergeCell ref="B365:V365"/>
    <mergeCell ref="B366:V366"/>
    <mergeCell ref="B367:V367"/>
    <mergeCell ref="B368:V368"/>
    <mergeCell ref="B359:V359"/>
    <mergeCell ref="B360:V360"/>
    <mergeCell ref="B361:V361"/>
    <mergeCell ref="B362:V362"/>
    <mergeCell ref="B363:V363"/>
    <mergeCell ref="B364:V364"/>
    <mergeCell ref="B352:D352"/>
    <mergeCell ref="B353:D353"/>
    <mergeCell ref="B355:V355"/>
    <mergeCell ref="B356:V356"/>
    <mergeCell ref="B357:V357"/>
    <mergeCell ref="B358:V358"/>
    <mergeCell ref="B317:V317"/>
    <mergeCell ref="C339:H339"/>
    <mergeCell ref="I339:K339"/>
    <mergeCell ref="L339:O339"/>
    <mergeCell ref="B340:V340"/>
    <mergeCell ref="V350:V351"/>
    <mergeCell ref="B267:V267"/>
    <mergeCell ref="C289:H289"/>
    <mergeCell ref="I289:K289"/>
    <mergeCell ref="L289:O289"/>
    <mergeCell ref="B290:V290"/>
    <mergeCell ref="C316:H316"/>
    <mergeCell ref="I316:K316"/>
    <mergeCell ref="L316:O316"/>
    <mergeCell ref="B220:V220"/>
    <mergeCell ref="C239:H239"/>
    <mergeCell ref="I239:K239"/>
    <mergeCell ref="L239:O239"/>
    <mergeCell ref="B240:V240"/>
    <mergeCell ref="C266:H266"/>
    <mergeCell ref="I266:K266"/>
    <mergeCell ref="L266:O266"/>
    <mergeCell ref="B176:V176"/>
    <mergeCell ref="C196:H196"/>
    <mergeCell ref="I196:K196"/>
    <mergeCell ref="L196:O196"/>
    <mergeCell ref="B197:V197"/>
    <mergeCell ref="C219:H219"/>
    <mergeCell ref="I219:K219"/>
    <mergeCell ref="L219:O219"/>
    <mergeCell ref="B110:V110"/>
    <mergeCell ref="C142:H142"/>
    <mergeCell ref="I142:K142"/>
    <mergeCell ref="L142:O142"/>
    <mergeCell ref="B143:V143"/>
    <mergeCell ref="C175:H175"/>
    <mergeCell ref="I175:K175"/>
    <mergeCell ref="L175:O175"/>
    <mergeCell ref="B44:V44"/>
    <mergeCell ref="C76:H76"/>
    <mergeCell ref="I76:K76"/>
    <mergeCell ref="L76:O76"/>
    <mergeCell ref="B77:V77"/>
    <mergeCell ref="C109:H109"/>
    <mergeCell ref="I109:K109"/>
    <mergeCell ref="L109:O109"/>
    <mergeCell ref="C11:H11"/>
    <mergeCell ref="I11:K11"/>
    <mergeCell ref="L11:O11"/>
    <mergeCell ref="B12:V12"/>
    <mergeCell ref="C43:H43"/>
    <mergeCell ref="I43:K43"/>
    <mergeCell ref="L43:O4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25" right="0.25" top="0.75" bottom="0.75" header="0.3" footer="0.3"/>
  <pageSetup scale="4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2015-01-27T18:55:12Z</cp:lastPrinted>
  <dcterms:created xsi:type="dcterms:W3CDTF">2009-03-25T01:44:41Z</dcterms:created>
  <dcterms:modified xsi:type="dcterms:W3CDTF">2015-01-27T18:55:18Z</dcterms:modified>
</cp:coreProperties>
</file>