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05" windowWidth="21315" windowHeight="9780" activeTab="1"/>
  </bookViews>
  <sheets>
    <sheet name="Portada" sheetId="1" r:id="rId1"/>
    <sheet name="Nacional" sheetId="2" r:id="rId2"/>
  </sheets>
  <definedNames>
    <definedName name="_xlnm.Print_Area" localSheetId="1">Nacional!$B$1:$V$363</definedName>
    <definedName name="_xlnm.Print_Area" localSheetId="0">Portada!$B$1:$AD$68</definedName>
    <definedName name="_xlnm.Print_Titles" localSheetId="1">Nacional!$1:$4</definedName>
    <definedName name="_xlnm.Print_Titles" localSheetId="0">Portada!$1:$4</definedName>
  </definedNames>
  <calcPr calcId="145621"/>
</workbook>
</file>

<file path=xl/calcChain.xml><?xml version="1.0" encoding="utf-8"?>
<calcChain xmlns="http://schemas.openxmlformats.org/spreadsheetml/2006/main">
  <c r="U11" i="2" l="1"/>
  <c r="U13" i="2"/>
  <c r="U14" i="2"/>
  <c r="U15" i="2"/>
  <c r="U16" i="2"/>
  <c r="U17" i="2"/>
  <c r="U18" i="2"/>
  <c r="U19" i="2"/>
  <c r="U20" i="2"/>
  <c r="U21" i="2"/>
  <c r="U22" i="2"/>
  <c r="U23" i="2"/>
  <c r="U24" i="2"/>
  <c r="U25" i="2"/>
  <c r="U26" i="2"/>
  <c r="U27" i="2"/>
  <c r="U28" i="2"/>
  <c r="U29" i="2"/>
  <c r="U31" i="2"/>
  <c r="U32" i="2"/>
  <c r="U33" i="2"/>
  <c r="U34" i="2"/>
  <c r="U35" i="2"/>
  <c r="U36" i="2"/>
  <c r="U37" i="2"/>
  <c r="U38" i="2"/>
  <c r="U39" i="2"/>
  <c r="U40" i="2"/>
  <c r="U41" i="2"/>
  <c r="U42" i="2"/>
  <c r="U43" i="2"/>
  <c r="U44" i="2"/>
  <c r="U46" i="2"/>
  <c r="U47" i="2"/>
  <c r="U48" i="2"/>
  <c r="U49" i="2"/>
  <c r="U50" i="2"/>
  <c r="U51" i="2"/>
  <c r="U52" i="2"/>
  <c r="U53" i="2"/>
  <c r="U54" i="2"/>
  <c r="U55" i="2"/>
  <c r="U56" i="2"/>
  <c r="U57" i="2"/>
  <c r="U58" i="2"/>
  <c r="U60" i="2"/>
  <c r="U61" i="2"/>
  <c r="U62" i="2"/>
  <c r="U63" i="2"/>
  <c r="U64" i="2"/>
  <c r="U65" i="2"/>
  <c r="U66" i="2"/>
  <c r="U67" i="2"/>
  <c r="U68" i="2"/>
  <c r="U69" i="2"/>
  <c r="U70" i="2"/>
  <c r="U71" i="2"/>
  <c r="U72" i="2"/>
  <c r="U73" i="2"/>
  <c r="U74" i="2"/>
  <c r="U76" i="2"/>
  <c r="U77" i="2"/>
  <c r="U78" i="2"/>
  <c r="U79" i="2"/>
  <c r="U80" i="2"/>
  <c r="U81" i="2"/>
  <c r="U82" i="2"/>
  <c r="U83" i="2"/>
  <c r="U84" i="2"/>
  <c r="U85" i="2"/>
  <c r="U86" i="2"/>
  <c r="U88" i="2"/>
  <c r="U89" i="2"/>
  <c r="U90" i="2"/>
  <c r="U91" i="2"/>
  <c r="U92" i="2"/>
  <c r="U93" i="2"/>
  <c r="U94" i="2"/>
  <c r="U95" i="2"/>
  <c r="U96" i="2"/>
  <c r="U97" i="2"/>
  <c r="U98" i="2"/>
  <c r="U99" i="2"/>
  <c r="U100" i="2"/>
  <c r="U101" i="2"/>
  <c r="U103" i="2"/>
  <c r="U104" i="2"/>
  <c r="U105" i="2"/>
  <c r="U106" i="2"/>
  <c r="U107" i="2"/>
  <c r="U108" i="2"/>
  <c r="U109" i="2"/>
  <c r="U110" i="2"/>
  <c r="U111" i="2"/>
  <c r="U112" i="2"/>
  <c r="U113" i="2"/>
  <c r="U114" i="2"/>
  <c r="U115" i="2"/>
  <c r="U116" i="2"/>
  <c r="U117" i="2"/>
  <c r="U118" i="2"/>
  <c r="U120" i="2"/>
  <c r="U121" i="2"/>
  <c r="U122" i="2"/>
  <c r="U123" i="2"/>
  <c r="U124" i="2"/>
  <c r="U125" i="2"/>
  <c r="U126" i="2"/>
  <c r="U127" i="2"/>
  <c r="U128" i="2"/>
  <c r="U129" i="2"/>
  <c r="U130" i="2"/>
  <c r="U132" i="2"/>
  <c r="U133" i="2"/>
  <c r="U134" i="2"/>
  <c r="U135" i="2"/>
  <c r="U136" i="2"/>
  <c r="U137" i="2"/>
  <c r="U138" i="2"/>
  <c r="U139" i="2"/>
  <c r="U140" i="2"/>
  <c r="U141" i="2"/>
  <c r="U142" i="2"/>
  <c r="U143" i="2"/>
  <c r="U144" i="2"/>
  <c r="U145" i="2"/>
  <c r="U146" i="2"/>
  <c r="U148" i="2"/>
  <c r="U149" i="2"/>
  <c r="U150" i="2"/>
  <c r="U151" i="2"/>
  <c r="U152" i="2"/>
  <c r="U153" i="2"/>
  <c r="U154" i="2"/>
  <c r="U155" i="2"/>
  <c r="U156" i="2"/>
  <c r="U157" i="2"/>
  <c r="U158" i="2"/>
  <c r="U159" i="2"/>
  <c r="U160" i="2"/>
  <c r="U161" i="2"/>
  <c r="U162" i="2"/>
  <c r="U163" i="2"/>
  <c r="U164" i="2"/>
  <c r="U165" i="2"/>
  <c r="U167" i="2"/>
  <c r="U168" i="2"/>
  <c r="U169" i="2"/>
  <c r="U170" i="2"/>
  <c r="U171" i="2"/>
  <c r="U172" i="2"/>
  <c r="U173" i="2"/>
  <c r="U174" i="2"/>
  <c r="U175" i="2"/>
  <c r="U176" i="2"/>
  <c r="U177" i="2"/>
  <c r="U178" i="2"/>
  <c r="U180" i="2"/>
  <c r="U181" i="2"/>
  <c r="U182" i="2"/>
  <c r="U183" i="2"/>
  <c r="U184" i="2"/>
  <c r="U185" i="2"/>
  <c r="U186" i="2"/>
  <c r="U187" i="2"/>
  <c r="U188" i="2"/>
  <c r="U189" i="2"/>
  <c r="U190" i="2"/>
  <c r="U191" i="2"/>
  <c r="U192" i="2"/>
  <c r="U193" i="2"/>
  <c r="U194" i="2"/>
  <c r="U198" i="2"/>
  <c r="U199" i="2"/>
</calcChain>
</file>

<file path=xl/sharedStrings.xml><?xml version="1.0" encoding="utf-8"?>
<sst xmlns="http://schemas.openxmlformats.org/spreadsheetml/2006/main" count="354" uniqueCount="126">
  <si>
    <t xml:space="preserve">I-007 - FAM Infraestructura Educativa Básica
</t>
  </si>
  <si>
    <t>Programas presupuestarios cuya MIR se incluye en el reporte</t>
  </si>
  <si>
    <t>33
Aportaciones Federales para Entidades Federativas y Municipios</t>
  </si>
  <si>
    <t>Cuarto Trimestre 2013</t>
  </si>
  <si>
    <t>Informes sobre la Situación Económica,
las Finanzas Públicas y la Deuda Pública</t>
  </si>
  <si>
    <r>
      <t xml:space="preserve">Porcentaje de recursos del FAM destinados a construcción, equipamiento y/o rehabilitación de infraestructura para educación superior
</t>
    </r>
    <r>
      <rPr>
        <sz val="10"/>
        <rFont val="Soberana Sans"/>
        <family val="2"/>
      </rPr>
      <t xml:space="preserve">26 - SONORA  
28 - TAMAULIPAS  RECURSO ASIGNADO $126,170,488.00/EJERCIDO$5,983,037.65*100= 2108.80 DICIEMBRE META ANUAL
24 - SAN LUIS POTOSÍ  META ALCANZADA
02 - BAJA CALIFORNIA  META ATENDIDA.
10 - DURANGO  La asignación del recurso no depende del Instituto, la meta planeada no es alcanzable, por lo que se reconsiderará para el próximo ejercicio
30 - VERACRUZ DE IGNACIO DE LA LLAVE  LA SEP INFORMA LA ASIGNACIÓN DE RECURSOS MEDIANTE OFICIO NO. 500/2013-326 RECIBIDO EN LA UNIVERSIDAD VERACRUZANA EN MAYO 2013.SE SOLICITA A LA SEFIPLAN REGISTROS RPAI Y CPO DE LAS OBRAS PARA ADJUDICARLAS CUYAS AUTORIZACIONES SE RECIBEN EN AGO-OCT/13 Y A ESTO SE DEBE EL ATRASO EN EL INICIO DE LAS OBRAS
15 - MÉXICO  El 100% de los recursos financieros ($201,443,462.89) fueron destinados a construcción, equipamiento y/o rehabilitación de infraestructura para educación superior en 2013, logrando alcanzar la meta propuesta al inicio del año. El numerador se desglosa de la siguiente manera: UNEVET ($3,086,174.50), UAEMex ($50,536,737.89), UMB ($12,820,550.50), UTFV ($15,000,000), IMIFE ($120,000,000).
27 - TABASCO  .
05 - COAHUILA DE ZARAGOZA  EL RECURSO ES INSUFICIENTE PARA CUBRIR LA DEMANDA IDENTIFICADA EN LA ENTIDAD.
06 - COLIMA  LOS RECURSOS DE LAS OBRAS NO CONCLUIDOS, EN ESTE MOMENTO SE ESTÁN EJERCIENDO, DEBIDO A LOS SIGUIENTES ASPECTOS:  1.- LA AUTORIZACIÓN DE LAS OBRAS SE DIÓ EL 05 DE JULIO DE 2013. 2.- A PARTIR DE ESA FECHA SE REALIZARON LOS PROCEDIMIENTOS DE LICITACIÓN, DECLARÁNDOSE DESIERTAS ALGUNAS. 3.- LA MAGNITUD DE ALGUNAS OBRAS PARA EJECUTARSE EN EL TIEMPO RESTANTE DEL AÑO. 4.-INCUMPLIMIENTO DE ALGUNOS CONTRATISTA EN LA FECHA DE ENTREGA DE LAS OBRAS.
23 - QUINTANA ROO  SE MODIFICARON LAS METAS E INVERSION PLANEADAS , DE ACUERDO CON LOS DATOS ACTUALES DEL PRESUPUESTO 2013 
22 - QUERÉTARO ARTEAGA  SIN OBSERVACIONES
18 - NAYARIT  
17 - MORELOS  
13 - HIDALGO  Los recursos se encuentran comprometidos, ya que están por licitarse
</t>
    </r>
  </si>
  <si>
    <r>
      <t xml:space="preserve">Porcentaje de recursos del FAM destinados a construcción, equipamiento y/o rehabilitación de infraestructura para educación media superior
</t>
    </r>
    <r>
      <rPr>
        <sz val="10"/>
        <rFont val="Soberana Sans"/>
        <family val="2"/>
      </rPr>
      <t xml:space="preserve">26 - SONORA  
17 - MORELOS  
23 - QUINTANA ROO  
27 - TABASCO  No aplica por que no hubo inversión al nivel.
28 - TAMAULIPAS  RECURSO ASIGNADO $1691822.00 /EJERCIDO 1011754.67*100=167.21 DICIEMBRE 2013, META ANUAL
22 - QUERÉTARO ARTEAGA  SIN OBSERVACIONES
06 - COLIMA  LOS RECURSOS DE LAS OBRAS NO CONCLUIDAS, EN ESTE MOMENTO SE ESTAN EJERCIENDO, DEBIDO A QUE LA AUTORIZACIÓN DE LAS OBRAS A EJECUTAR SE DIÓ EL 05 DE JULIO DE 2013. A PARTIR DE ESE MOMENTO SE ELABORARON LOS PROYECTOS EJECUTIVOS DE 14 OBRAS QUE ENGLOBAN A 24 BACHILLERATOS Y PROCEDER A LICITARLAS.
13 - HIDALGO  Proyecto Integral en Definición
15 - MÉXICO  El 100% de los recursos financieros ($17,605,715.50) fueron destinados a construcción, equipamiento y/o rehabilitación de infraestructura para educación superior en 2013 en la UAEMex.
10 - DURANGO  La asignación del recurso no depende del Instituto, la meta planeada no es alcanzable, por lo que se reconsiderará para el próximo ejercicio
24 - SAN LUIS POTOSÍ  META ALCANZADA
</t>
    </r>
  </si>
  <si>
    <r>
      <t xml:space="preserve">Porcentaje de recursos del FAM destinados a construcción, equipamiento y/o rehabilitación de infraestructura para educación básica
</t>
    </r>
    <r>
      <rPr>
        <sz val="10"/>
        <rFont val="Soberana Sans"/>
        <family val="2"/>
      </rPr>
      <t xml:space="preserve">01 - AGUASCALIENTES  Al momento de reportar la meta planeada, no se tenia el importe definitivo del FAM-IEB.
24 - SAN LUIS POTOSÍ  META ALCANZADA
07 - CHIAPAS  
27 - TABASCO  .
05 - COAHUILA DE ZARAGOZA  EL RECURSO ES INSUFICIENTE PARA CUBRIR LA DEMANDA IDENTIFICADA EN LA ENTIDAD.
15 - MÉXICO  La sumatoria de recursos destinados a construcción, equipamiento y/o rehabilitación de infraestructura para educación básica en el año 2013 fue de $575,739,693.04 de un total de recursos del FAM asignados a la entidad federativa por $575,739,693.04; lo que significa que el 100% de dichos recursos se destinaron para lo que originalmente fueron asignados, alcanzándose así la meta originalmente propuesta.
28 - TAMAULIPAS  ASIGNADO $180,746,184.00/CONTRATADO ANUAL $1,511,916.31*100= 11954.77, DICIEMBRE 2013 META ANUAL 
18 - NAYARIT  
23 - QUINTANA ROO  SE MODIFICO LAS METAS E INVERSION PLANEADAS, YA QUE SE CONTABA CON DATOS DEL AÑO 2012 , POR LO QUE SE MOPDIFICO DE ACUERDO CON EL PRESUPUESTO AUTORIZADO 2013
22 - QUERÉTARO ARTEAGA  SIN OBSERVACIONES
30 - VERACRUZ DE IGNACIO DE LA LLAVE  PORQUE LAS MODIFICACIONES PRESUPUESTALES NO FUERON AUTORIZADAS EN TIEMPO,LO CUAL RETRASO EL INICIO DEL PROCEDIMIENTO DE CONTRATACION.
02 - BAJA CALIFORNIA  META ATENDIDA.
26 - SONORA  
13 - HIDALGO  El Presupuesto asignado se ejercio en su totalidad
17 - MORELOS  
10 - DURANGO  La asignación del recurso no depende del Instituto, la meta planeada no es alcanzable, por lo que se reconsiderará para el próximo ejercicio
25 - SINALOA  Se tomo como Meta Planeada la Meta Alcanzada del año pasado para verificar su incremento o decremento de los resultados. Esperamos que el calculo de estos indicadores sea el correcto ya que no se nos aviso del cambio de la metodologia de los mismos
</t>
    </r>
  </si>
  <si>
    <r>
      <t xml:space="preserve">Porcentaje de espacios educativos construidos, equipados y rehabilitados para educación superior.
</t>
    </r>
    <r>
      <rPr>
        <sz val="10"/>
        <rFont val="Soberana Sans"/>
        <family val="2"/>
      </rPr>
      <t xml:space="preserve">10 - DURANGO  Se tomó en cuenta una proyección de espacios educativos que serán necesarios para 2014, de acuerdo a proyectos próximos
02 - BAJA CALIFORNIA  META ATENDIDA.
26 - SONORA  
15 - MÉXICO  Con 197 espacios educativos de educación superior construidos, equipados y rehabilitados en 2013, de un total de 570 espacios educativos de educación superior necesarios identificados por el IMIFE, en la entidad se logra atender apenas el 34.56% de dicho déficit. Lográndose así la meta propuesta al inicio del año. El numerador se compone de la siguiente forma: UNEVET (13), UAEM (72), UMB (11), UTFV (1), IMIFE (100).
13 - HIDALGO  Avance de 38% en ejecución de obras, y expedientes técnicos en proceso de validación.
30 - VERACRUZ DE IGNACIO DE LA LLAVE  
27 - TABASCO  La meta planeada corresponde a una proyección
05 - COAHUILA DE ZARAGOZA  SE ATIENDE LA META PROGRAMADA, SIENDO AÚN INSUFICIENTE PARA CUBRIR LA DEMANDA IDENTIFICADA EN LA ENTIDAD.
22 - QUERÉTARO ARTEAGA  SIN OBSERVACIONES
18 - NAYARIT  
06 - COLIMA  LOS ESPACIOS NO CONCLUIDOS, EN ESTE MOMENTO ESTÁN EN EJECUCIÓN, DEBIDO A LOS SIGUIENTES ASPECTOS:  1.- LA AUTORIZACIÓN DE LAS OBRAS SE DIÓ EL 05 DE JULIO DE 2013. 2.- A PARTIR DE ESA FECHA SE REALIZARON LOS PROCEDIMIENTOS DE LICITACIÓN, DECLARÁNDOSE DESIERTAS ALGUNAS. 3.- LA MAGNITUD DE ALGUNAS OBRAS PARA EJECUTARSE EN EL TIEMPO RESTANTE DEL AÑO. 4.-INCUMPLIMIENTO DE ALGUNOS CONTRATISTA EN LA FECHA DE ENTREGA DE LAS OBRAS.
24 - SAN LUIS POTOSÍ  META ALCANZADA
17 - MORELOS  Meta sobre las obras concluidas.
23 - QUINTANA ROO  SE MODIFICARON LAS METAS PLANEADAS DE ACUERDO CON EL PRESUPUESTO AUTORIZADO
</t>
    </r>
  </si>
  <si>
    <r>
      <t xml:space="preserve">Porcentaje de espacios educativos construidos, equipados y rehabilitados para educación media superior.
</t>
    </r>
    <r>
      <rPr>
        <sz val="10"/>
        <rFont val="Soberana Sans"/>
        <family val="2"/>
      </rPr>
      <t xml:space="preserve">15 - MÉXICO  Con 21 espacios educativos de educación superior construidos, equipados y rehabilitados en 2013, de un total de 918 espacios educativos de educación superior necesarios identificados por el IMIFE, en la entidad se logra atender apenas el 2.29% de dicho déficit.
10 - DURANGO  Se tomó en cuenta una proyección de los Espacios Educativos que son necesarios para 2014
13 - HIDALGO  Proyecto Integral en Definición
22 - QUERÉTARO ARTEAGA  SIN OBSERVACIONES
27 - TABASCO  No aplica porque no hubo inversión al nivel.
17 - MORELOS  Meta sobre la obras concluidas
24 - SAN LUIS POTOSÍ  META ALCANZADA
23 - QUINTANA ROO  
26 - SONORA  
06 - COLIMA  LOS ESPACIOS NO CONCLUIDOS EN ESTE MOMENTO, ESTAN EN EJECUCIÓN, DEBIDO A QUE LA AUTORIZACIÓN DE LAS OBRAS A EJECUTAR SE DIÓ EL 05 DE JULIO DE 2013. A PARTIR DE ESE MOMENTO SE ELABORARON LOS PROYECTOS EJECUTIVOS DE 14 OBRAS QUE ENGLOBAN A 24 BACHILLERATOS Y PROCEDER A LICITARLAS.
</t>
    </r>
  </si>
  <si>
    <r>
      <t xml:space="preserve">Porcentaje de espacios educativos construidos, equipados y rehabilitados para educación básica.
</t>
    </r>
    <r>
      <rPr>
        <sz val="10"/>
        <rFont val="Soberana Sans"/>
        <family val="2"/>
      </rPr>
      <t xml:space="preserve">13 - HIDALGO  Los recursos correspondientes al Fondo de Aportaciones Múltiples son insuficientes para atender las necesidades de infraestructura y equipamiento de los planteles de educación básica en la entidad
01 - AGUASCALIENTES  La meta planeada fue mayor a la obtenida, ya que se construyeron espacios en centros educativos con mayor población estudiantil, beneficiando a una mayor cantidad de alumnos.
17 - MORELOS  Meta sobre las obras concluidas. 
23 - QUINTANA ROO  SE MODIFICARON LAS METAS E INVERSION PLANEADAS CON LOS DATOS REALES DE ACUERDO CON EL PRESUPUESTO AUTORIZADO
02 - BAJA CALIFORNIA  META ATENDIDA.
15 - MÉXICO  Con 482 espacios educativos de educación básica construidos, equipados y/o rehabilitados en el año 2013, respecto de un total de 3,250 espacios educativos de educación básica necesarios identificados por la entidad; lo que arroja un índice de 14.83% de atención al rezago; 2.37 puntos porcentuales menos que la meta planeada, debido a que el 31.83% del total de los recursos se destinaron exclusivamente a equipamiento de los espacios educativos existentes, razón por la cual no se abatió en la medida esperada el rezago detectado.
18 - NAYARIT  
05 - COAHUILA DE ZARAGOZA  SE ATIENDE EN SU MAYORÍA LA META PROGRAMADA CON REPROGRAMACION DE ACCIONES POR PARTE DE LA SEDU,AÚN ASÍ ES INSUFICIENTE PARA CUBRIR LA DEMANDA IDENTIFICADA EN LA ENTIDAD.
25 - SINALOA  Se tomo como Meta Planeada, la Meta Alcanzada del año pasado para verificar su incremento o decremento de resultados. esperamos que el calculo de estos indicadores sean los correctos ya que no se nos aviso del cambio de metodologia de los mismos
22 - QUERÉTARO ARTEAGA  SIN OBSERVACIONES
26 - SONORA  
10 - DURANGO  Datos basados en el programa general de obra 2013 y solicitudes de infraestructura pendientes para 2014 
27 - TABASCO  La meta planeada corresponde a una proyección.
24 - SAN LUIS POTOSÍ  META ALCANZADA
30 - VERACRUZ DE IGNACIO DE LA LLAVE  DE ACUERDO A LA ESTRATEGIA QUE SE IMPLEMENTÓ EN EL TRANSCURSO DEL EJERCICIO SE LOGRARON QUE 2870 ESPACIOS EDUCATIVOS CONTARAN CON LA INFRAESTR. FÍSICA ADECUADA Y EL EQUIPAMIENTO RENOVADO PARA FORTALECER Y AUMENTAR LA COB. Y LA ATENCIÓN EN LA EDUCACIÓN. 
</t>
    </r>
  </si>
  <si>
    <r>
      <t xml:space="preserve">Porcentaje de alumnos de educación superior beneficiados con construcción, equipamiento y/o remodelación de infraestructura educativa
</t>
    </r>
    <r>
      <rPr>
        <sz val="10"/>
        <rFont val="Soberana Sans"/>
        <family val="2"/>
      </rPr>
      <t xml:space="preserve">23 - QUINTANA ROO  SE MODIFICO LAS METAS PLANEADAS DE ACUERDO CON LAS METAS ALCANZADAS CON EL PRESUPESTO AUTORIZADO EN EL 2013
17 - MORELOS  Obras en Proceso de Inicio
24 - SAN LUIS POTOSÍ  META ALCANZADA
22 - QUERÉTARO ARTEAGA  SIN OBSERVACIONES
10 - DURANGO  En todas los planteles educativos del nivel medio superior del Estado existen necesidades
13 - HIDALGO  El Fondo de Aportaciones Multiples (FAM), fue autorizado solo a 7 instituciones Públicas de Educación Superior
26 - SONORA  
15 - MÉXICO  El numerador se compone de la siguiente forma: UNEVET (1,150), UAEM (6,549), UMB (1,115), UTFV (5,176), IMIFE (15,030). (Nota: el IMIFE proporciona la matricula de las cuatro nuevas Universidades); Por lo tanto, son 29,020 alumnos de educación superior beneficiados con la construcción, rehabilitación y/o equipamiento de espacios educativos en 2013, se beneficia apenas el 33.86% de los 85,700 alumnos en los espacios educativos de educación superior identificados por el IMIFE y que requieren de construcción, rehabilitación y/o equipamiento en la entidad federativa. Lográndose así la meta propuesta al inicio del año.
18 - NAYARIT  
06 - COLIMA  LAS OBRAS NO CONCLUIDAS EN ESTE MOMENTO ESTÁN EN EJECUCIÓN, DEBIDO A LOS SIGUIENTES ASPECTOS:  1.- LA AUTORIZACIÓN DE LAS OBRAS SE DIÓ EL 05 DE JULIO DE 2013. 2.- A PARTIR DE ESA FECHA SE REALIZARON LOS PROCEDIMIENTOS DE LICITACIÓN, DECLARÁNDOSE DESIERTAS ALGUNAS. 3.- LA MAGNITUD DE ALGUNAS OBRAS PARA EJECUTARSE EN EL TIEMPO RESTANTE DEL AÑO. 4.-INCUMPLIMIENTO DE ALGUNOS CONTRATISTA EN LA FECHA DE ENTREGA DE LAS OBRAS.  
27 - TABASCO  La meta planeada corresponde a una proyección.
05 - COAHUILA DE ZARAGOZA  SE ATIENDE LA CANTIDAD DE ALUMNOS DE LA META PROGRAMADA, SIENDO AÚN INSUFICIENTE PARA CUBRIR LA DEMANDA IDENTIFICADA EN LA ENTIDAD.
02 - BAJA CALIFORNIA  META ATENDIDA.
</t>
    </r>
  </si>
  <si>
    <r>
      <t xml:space="preserve">Porcentaje de alumnos de educación media superior beneficiados con construcción, equipamiento y/o remodelación de infraestructura educativa
</t>
    </r>
    <r>
      <rPr>
        <sz val="10"/>
        <rFont val="Soberana Sans"/>
        <family val="2"/>
      </rPr>
      <t xml:space="preserve">23 - QUINTANA ROO  
27 - TABASCO  No aplica porque no hubo inversión al nivel.
17 - MORELOS  Se estan considerando los alumnos beneficiados de las Obras Concluidas al 31 de Diciembre del 2013.
26 - SONORA  
15 - MÉXICO  Con 7,529 alumnos de educación media superior beneficiados con la construcción, rehabilitación y/o equipamiento de espacios educativos en 2013, se beneficia apenas el 6.86% de los 109,800 alumnos en los espacios educativos de educación media superior identificados por la entidad federativa que requieren de construcción, rehabilitación y/o equipamiento.
06 - COLIMA  LAS OBRAS NO CONCLUIDAS EN ESTE MOMENTO ESTAN EN EJECUCIÓN, DEBIDO A QUE LA AUTORIZACIÓN DE LAS OBRAS A EJECUTAR SE DIÓ EL 05 DE JULIO DE 2013. A PARTIR DE ESE MOMENTO SE ELABORARON LOS PROYECTOS EJECUTIVOS DE 14 OBRAS QUE ENGLOBAN A 24 BACHILLERATOS Y PROCEDER A LICITARLAS.
24 - SAN LUIS POTOSÍ  META ALCANZADA
10 - DURANGO  Se actualizó la información por la institución de media superior en la cual se aplica el recurso
13 - HIDALGO  Proyecto integral en Definición
22 - QUERÉTARO ARTEAGA  SIN OBSERVACIONES
</t>
    </r>
  </si>
  <si>
    <r>
      <t xml:space="preserve">Porcentaje de alumnos de educación básica beneficiados con construcción, equipamiento y/o remodelación de infraestructura educativa
</t>
    </r>
    <r>
      <rPr>
        <sz val="10"/>
        <rFont val="Soberana Sans"/>
        <family val="2"/>
      </rPr>
      <t xml:space="preserve">27 - TABASCO  La meta planeada corresponde a una proyección.
05 - COAHUILA DE ZARAGOZA  REPROGRAMACION DE ACCIONES POR DIVERSAS CAUSAS POR PARTE DE LA SEDU.
25 - SINALOA  Se tomo como Meta Planeada el resultado del año anterior. Esperamos que el calculo de estos Indicadores sean los correctos ya que no se nos aviso del cambio de los mismos. 
24 - SAN LUIS POTOSÍ  META ALCANZADA
22 - QUERÉTARO ARTEAGA  SIN OBSERVACIONES
02 - BAJA CALIFORNIA  META ATENDIDA.
18 - NAYARIT  
15 - MÉXICO  Con 54,430 alumnos de educación básica beneficiados con la construcción, rehabilitación y/o equipamiento de espacios educativos en el año 2013, respecto de un total de 278,860 alumnos en los espacios educativos de educación básica identificados por la entidad federativa que requieren de construcción, rehabilitación y/o equipamiento tenemos un 19.52%; 5.58 puntos porcentuales debajo de la meta planteada, debido a que el 31.83% del total de los recursos se destinaron exclusivamente a equipamiento de los espacios educativos existentes, razón por la cual no se abatió en la medida esperada el rezago, sino que se mejoraron las condiciones de los educandos que ya se venían atendiendo.
10 - DURANGO  En todas los planteles educativos del nivel básico del estado existen necesidades
23 - QUINTANA ROO  SE MODIFICARON LAS METAS PLANEADAS CON LAS METAS ALCANZADAS DE ACUERDO AL PRESUPUESTO AUTORIZADO EN EL 2013
26 - SONORA  
13 - HIDALGO  Los recursos del Fondo de Aportaciones Multiples Básico (FAM), resultan insuficientes para cubrir las necesidades del total de la población de la Educación Básica
17 - MORELOS  La meta alcanzada representa el total de los alumnos beneficiados con las obras concluidas al 31 de Diciembre del 2013.
01 - AGUASCALIENTES  La meta planeada fue superada porque se pudieron construir mas aulas de las originalmente propuestas.
</t>
    </r>
  </si>
  <si>
    <r>
      <t xml:space="preserve">Porcentaje de absorción educación superior
</t>
    </r>
    <r>
      <rPr>
        <sz val="10"/>
        <rFont val="Soberana Sans"/>
        <family val="2"/>
      </rPr>
      <t xml:space="preserve">24 - SAN LUIS POTOSÍ  META ALCANZADA
27 - TABASCO  .
26 - SONORA  
15 - MÉXICO  Considerando cifras preliminares, dado que aun no se consolida el levantamiento escolar correspondiente; se tiene que, con 111,306 alumnos matriculados de nuevo ingreso en educación superior de la entidad federativa en el ciclo escolar 2013-2014, respecto de 126,981 egresados de educación media superior de la entidad federativa en los ciclos escolares previos; se tiene una absorción de E. S. de 87.7%;  con lo que se rebasa la meta originalmente propuesta en 0.6 puntos porcentuales.
23 - QUINTANA ROO  NO APLICA
22 - QUERÉTARO ARTEAGA  SIN OBSERVACIONES
21 - PUEBLA  LA POBLACIÓN INSCRITA EN PRIMER SEMESTRE DE ALGUNA LICENCIATURA, ES ORIGINARIA TANTO DE PUEBLA COMO DE OTROS ESTADOS Y PAÍSES.
13 - HIDALGO  No existe la cobertura suficiente por falta de espacios educativos
02 - BAJA CALIFORNIA  Cifras correspondientes al inicio del ciclo escolar 2013-2014.
06 - COLIMA  LOS DATOS CORRESPONDEN SOLO A LA MATRÍCULA DE LA UNIVERSIDAD DE COLIMA.
10 - DURANGO  No aplica a INIFEED
05 - COAHUILA DE ZARAGOZA  se cumplio la meta
</t>
    </r>
  </si>
  <si>
    <r>
      <t xml:space="preserve">Porcentaje de absorción educación media superior
</t>
    </r>
    <r>
      <rPr>
        <sz val="10"/>
        <rFont val="Soberana Sans"/>
        <family val="2"/>
      </rPr>
      <t xml:space="preserve">22 - QUERÉTARO ARTEAGA  SIN OBSERVACIONES
24 - SAN LUIS POTOSÍ  META ALCANZADA
02 - BAJA CALIFORNIA  META ATENDIDA.
21 - PUEBLA  LA POBLACIÓN QUE SE ATIENDE SE ELEVA DEL 100% DEBIDO A QUE PROVIENE DE OTROS ESTADOS DE LA REPÚBLICA.
15 - MÉXICO  Considerando cifras preliminares, dado que aun no se consolida el levantamiento escolar correspondiente; se tiene que, con 237,404 alumnos matriculados de nuevo ingreso en educación media superior de la entidad federativa en el ciclo escolar 2013-2014, respecto de 255,273 egresados de educación básica de la entidad federativa en los ciclos escolares previos; se tiene una absorción de EMS de 93.0%; cifra muy cercana a la meta propuesta por 0.8 puntos porcentuales menos.
26 - SONORA  
05 - COAHUILA DE ZARAGOZA  Se cumplio la meta
06 - COLIMA  EL DATO DEL NUMERADOR CORRESPONDEN SOLO DE LA UNIVERSIDAD DE COLIMA, EL DATO DEL DENOMINADOR FUE REPORTADO POR PERSONAL DE LA SECRETARIA DE EDUCACIÓN DEL GOB. EDO.
17 - MORELOS  El El método de cálculo se basa en la forma que se calcularon los indicadores en el Estado, debido a la disponibilidad de información
13 - HIDALGO  Para lograr la cobertura al 100 por ciento, es necesario crear nuevos espacios educativos en lugares marginados y con poblaciones menores a los mil habitantes
23 - QUINTANA ROO  NO APLICA
27 - TABASCO  .
10 - DURANGO  No aplica a INIFEED
</t>
    </r>
  </si>
  <si>
    <r>
      <t xml:space="preserve">Índice de cobertura de la educación básica en escuelas apoyadas por FAEB
</t>
    </r>
    <r>
      <rPr>
        <sz val="10"/>
        <rFont val="Soberana Sans"/>
        <family val="2"/>
      </rPr>
      <t xml:space="preserve">05 - COAHUILA DE ZARAGOZA  La meta planeada se rebasó, ya que la matrícula se incrementó.
17 - MORELOS  La meta alcanzada fue del 86.40
18 - NAYARIT  
26 - SONORA  
07 - CHIAPAS  
15 - MÉXICO  Con 3,058,073 alumnos registrados en escuelas apoyadas por FAEB en el ciclo escolar 2013-2014, respecto de una población de 3 a 14 años de edad de 3,310,322 se tiene un índice de Cobertura de Educación Básica en Escuelas Apoyadas por FAEB de 92.4%, indicador muy por arriba de la meta propuesta al inicio del año fiscal 2013 (89.10%).
23 - QUINTANA ROO  NO APLICA
10 - DURANGO  No aplica a INIFEED
24 - SAN LUIS POTOSÍ  META ALCANZADA
13 - HIDALGO  La fórmula de cálculo cambió:antes el numerador consideraba a los alumnos atendidios en segundo y tercer de preescolar más la matrícula total de primaria, más la matrícula total de secundaria; los cuales correspodían a la totalidad de sostenimientos. Ahora el numerador resulta de la suma de la matrícula total de educación preescolar, primaria y secundaria atendidos por los servicios educativos con sostenimiento FAEB.El denominador antes comprendía a la población de CONAPO a mitad de año de 4 a 14 años; ahora es de 3 a 14 años.
22 - QUERÉTARO ARTEAGA  SIN INDICADOR EN EL ESTADO
01 - AGUASCALIENTES  De acuerdo al comportamiento de la pirámide poblacional el rango de 3-14 años de edad, tuvo una tendencia de disminución
06 - COLIMA  
21 - PUEBLA  LA ATENCIÓN DE EDUCACIÓN BÁSICA SE DESGLOSA DE LA SIGUIENTE MANERA; PREESCOLAR ATENDIO 288,718 ALUMNOS, PRIMARIA, 857,208 Y SECUNDARIA 343,340.
02 - BAJA CALIFORNIA  META ATENDIDA.
27 - TABASCO  La meta planeada corresponde a una proyección.
</t>
    </r>
  </si>
  <si>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</si>
  <si>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t>Justificación de diferencia de avances con respecto a las metas programadas</t>
  </si>
  <si>
    <t>PRESUPUESTO MODIFICADO</t>
  </si>
  <si>
    <t>PRESUPUESTO ORIGINAL</t>
  </si>
  <si>
    <t>Al periodo</t>
  </si>
  <si>
    <t>Millones de pesos</t>
  </si>
  <si>
    <t>Avance %</t>
  </si>
  <si>
    <t>Pagado al periodo</t>
  </si>
  <si>
    <t>Meta al periodo</t>
  </si>
  <si>
    <t>Meta anual</t>
  </si>
  <si>
    <t>PRESUPUESTO</t>
  </si>
  <si>
    <t>13 - HIDALGO</t>
  </si>
  <si>
    <t>17 - MORELOS</t>
  </si>
  <si>
    <t>NaN</t>
  </si>
  <si>
    <t>18 - NAYARIT</t>
  </si>
  <si>
    <t>22 - QUERÉTARO ARTEAGA</t>
  </si>
  <si>
    <t>23 - QUINTANA ROO</t>
  </si>
  <si>
    <t>06 - COLIMA</t>
  </si>
  <si>
    <t>05 - COAHUILA DE ZARAGOZA</t>
  </si>
  <si>
    <t>27 - TABASCO</t>
  </si>
  <si>
    <t>15 - MÉXICO</t>
  </si>
  <si>
    <t>30 - VERACRUZ DE IGNACIO DE LA LLAVE</t>
  </si>
  <si>
    <t>10 - DURANGO</t>
  </si>
  <si>
    <t>02 - BAJA CALIFORNIA</t>
  </si>
  <si>
    <t>24 - SAN LUIS POTOSÍ</t>
  </si>
  <si>
    <t>28 - TAMAULIPAS</t>
  </si>
  <si>
    <t>26 - SONORA</t>
  </si>
  <si>
    <t>Nacional</t>
  </si>
  <si>
    <t>Estatal</t>
  </si>
  <si>
    <t>Gestión-Eficiencia-Anual</t>
  </si>
  <si>
    <t>Porcentaje</t>
  </si>
  <si>
    <t>(Sumatoria de recursos destinados a construcción, equipamiento y/o rehabilitación de infraestructura para educación superior en el año N/ Total de recursos del FAM asignados a la entidad federativa en el año N) X 100</t>
  </si>
  <si>
    <t>Porcentaje de recursos del FAM destinados a construcción, equipamiento y/o rehabilitación de infraestructura para educación superior</t>
  </si>
  <si>
    <t>Recursos del FAM en construcción, equipamiento y/o rehabilitación de infraestructura para educación superior.</t>
  </si>
  <si>
    <t/>
  </si>
  <si>
    <t>(Sumatoria de recursos destinados a construcción, equipamiento y/o rehabilitación de infraestructura para educación media superior en el año N/ Total de recursos del FAM asignados a la entidad federativa en el año N) X 100</t>
  </si>
  <si>
    <t>Porcentaje de recursos del FAM destinados a construcción, equipamiento y/o rehabilitación de infraestructura para educación media superior</t>
  </si>
  <si>
    <t>Recursos del FAM en construcción, equipamiento y/o rehabilitación de infraestructura para educación media superior.</t>
  </si>
  <si>
    <t>25 - SINALOA</t>
  </si>
  <si>
    <t>07 - CHIAPAS</t>
  </si>
  <si>
    <t>01 - AGUASCALIENTES</t>
  </si>
  <si>
    <t>(Sumatoria de recursos destinados a construcción, equipamiento y/o rehabilitación de infraestructura para educación básica en el año N/ Total de recursos del FAM asignados a la entidad federativa en el año N) X 100</t>
  </si>
  <si>
    <t>Porcentaje de recursos del FAM destinados a construcción, equipamiento y/o rehabilitación de infraestructura para educación básica</t>
  </si>
  <si>
    <t>Recursos del FAM en construcción, equipamiento y/o rehabilitación de infraestructura para educación básica.</t>
  </si>
  <si>
    <t>Actividad</t>
  </si>
  <si>
    <t>Estratégico-Eficacia-Anual</t>
  </si>
  <si>
    <t>(Sumatoria de espacios educativos de educación superior  construidos, equipados y rehabilitados en el año N/ Total de espacios educativos de educación superior necesarios identificados por la entidad federativa en el año N) X 100</t>
  </si>
  <si>
    <t>Porcentaje de espacios educativos construidos, equipados y rehabilitados para educación superior.</t>
  </si>
  <si>
    <t>Infraestructura para educación superior construida.</t>
  </si>
  <si>
    <t>(Sumatoria de espacios educativos de educación media superior construidos, equipados y rehabilitados en el año N/ Total de espacios educativos de educación media superior necesarios identificados por la entidad federativa en el año N) X 100</t>
  </si>
  <si>
    <t>Porcentaje de espacios educativos construidos, equipados y rehabilitados para educación media superior.</t>
  </si>
  <si>
    <t>Infraestructura para educación media superior construida.</t>
  </si>
  <si>
    <t>(Sumatoria de espacios educativos de educación básica  construidos, equipados y rehabilitados en el año N/ Total de espacios educativos de educación básica necesarios identificados por la entidad federativa en el año N) X 100</t>
  </si>
  <si>
    <t>Porcentaje de espacios educativos construidos, equipados y rehabilitados para educación básica.</t>
  </si>
  <si>
    <t>Infraestructura para educación básica construida.</t>
  </si>
  <si>
    <t>Componente</t>
  </si>
  <si>
    <t>(Alumnos de educación superior beneficiados con la construcción, rehabilitación y/o equipamiento de espacios educativos en el año N / Total de alumnos en los espacios educativos de educación superior identificados por la entidad federativa que requieren de construcción, rehabilitación y/o equipamiento en el año N) X 100</t>
  </si>
  <si>
    <t>Porcentaje de alumnos de educación superior beneficiados con construcción, equipamiento y/o remodelación de infraestructura educativa</t>
  </si>
  <si>
    <t>Propósito</t>
  </si>
  <si>
    <t>(Alumnos de educación media superior beneficiados con la construcción, rehabilitación y/o equipamiento de espacios educativos en el año N / Total de alumnos en los espacios educativos de educación media superior identificados por la entidad federativa que requieren de construcción, rehabilitación y/o equipamiento en el año N) X 100</t>
  </si>
  <si>
    <t>Porcentaje de alumnos de educación media superior beneficiados con construcción, equipamiento y/o remodelación de infraestructura educativa</t>
  </si>
  <si>
    <t>(Alumnos de educación básica beneficiados con la construcción, rehabilitación y/o equipamiento de espacios educativos en el año N / Total de alumnos en los espacios educativos de educación básica identificados por la entidad federativa que requieren de construcción, rehabilitación y/o equipamiento en el año N) X 100</t>
  </si>
  <si>
    <t>Porcentaje de alumnos de educación básica beneficiados con construcción, equipamiento y/o remodelación de infraestructura educativa</t>
  </si>
  <si>
    <t>Los alumnos de educación básica media superior y superior cuentan con espacios educativos adecuados y suficientes.</t>
  </si>
  <si>
    <t>21 - PUEBLA</t>
  </si>
  <si>
    <t>(Número de alumnos matriculados de nuevo ingreso en licenciatura y técnico universitario de la entidad federativa en el ciclo escolar N / Total de egresados de educación media superior que de acuerdo con su curricula son candidatos a cursar educación superior de la entidad federativa en el ciclo escolar N-1) X 100</t>
  </si>
  <si>
    <t>Porcentaje de absorción educación superior</t>
  </si>
  <si>
    <t>Fin</t>
  </si>
  <si>
    <t>(Número de alumnos matriculados de nuevo ingreso en educación media superior de la entidad federativa en el ciclo escolar N / Total de egresados de educación básica de la entidad federativa en el ciclo escolar N-1) X 100</t>
  </si>
  <si>
    <t>Porcentaje de absorción educación media superior</t>
  </si>
  <si>
    <t>(Número de alumnos registrados en escuelas apoyadas  por FAEB en el ciclo escolar  del año N / Población de 3 a 14 años de edad en el año N)  X 100</t>
  </si>
  <si>
    <t>Índice de cobertura de la educación básica en escuelas apoyadas por FAEB</t>
  </si>
  <si>
    <t>Contribuir a ampliar y/o mejorar las oportunidades educativas mediante la construcción, equipamiento y/o rehabilitación de infraestructura de la educación básica, media superior y superior.</t>
  </si>
  <si>
    <t>al periodo</t>
  </si>
  <si>
    <t>Anual</t>
  </si>
  <si>
    <t>Avance % al periodo</t>
  </si>
  <si>
    <t>Realizado al periodo</t>
  </si>
  <si>
    <t>Meta Programada</t>
  </si>
  <si>
    <t>Tipo-Dimensión-Frecuencia</t>
  </si>
  <si>
    <t>Unidad de medida</t>
  </si>
  <si>
    <t>Método de cálculo</t>
  </si>
  <si>
    <t>Denominación</t>
  </si>
  <si>
    <t>Responsable del Registro del Avance</t>
  </si>
  <si>
    <t>AVANCE</t>
  </si>
  <si>
    <t>INDICADORES</t>
  </si>
  <si>
    <t>OBJETIVOS</t>
  </si>
  <si>
    <t>NIVEL</t>
  </si>
  <si>
    <t>RESULTADOS</t>
  </si>
  <si>
    <t>7 - Fondo de Aportaciones Múltiples</t>
  </si>
  <si>
    <t>Actividad Institucional</t>
  </si>
  <si>
    <t>1 - Educación Básica</t>
  </si>
  <si>
    <t>Subfunción</t>
  </si>
  <si>
    <t>5 - Educación</t>
  </si>
  <si>
    <t>Función</t>
  </si>
  <si>
    <t>2 - Desarrollo Social</t>
  </si>
  <si>
    <t>Finalidad</t>
  </si>
  <si>
    <t>Clasificación Funcional</t>
  </si>
  <si>
    <t>Ninguno</t>
  </si>
  <si>
    <t>Enfoques transversales</t>
  </si>
  <si>
    <t>416 - Dirección General de Programación y Presupuesto "A"</t>
  </si>
  <si>
    <t>Dependencia Coordinadora del Fondo</t>
  </si>
  <si>
    <t>Aportaciones Federales para Entidades Federativas y Municipios</t>
  </si>
  <si>
    <t>33</t>
  </si>
  <si>
    <t>Ramo</t>
  </si>
  <si>
    <t>FAM Infraestructura Educativa Básica</t>
  </si>
  <si>
    <t>I-007</t>
  </si>
  <si>
    <t>Programa presupuestario</t>
  </si>
  <si>
    <t>DATOS DEL PROGRAMA</t>
  </si>
  <si>
    <t>Informes sobre la Situación Económica, las Finanzas Públicas y la Deuda Pública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</si>
</sst>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0"/>
      <name val="Soberana Sans"/>
      <family val="3"/>
    </font>
    <font>
      <sz val="12"/>
      <name val="Soberana Sans"/>
      <family val="2"/>
    </font>
    <font>
      <b/>
      <sz val="12"/>
      <name val="Soberana Sans"/>
      <family val="2"/>
    </font>
    <font>
      <b/>
      <sz val="28"/>
      <color indexed="8"/>
      <name val="Soberana Sans"/>
      <family val="1"/>
    </font>
    <font>
      <b/>
      <sz val="14"/>
      <color indexed="23"/>
      <name val="Soberana Titular"/>
      <family val="3"/>
    </font>
    <font>
      <b/>
      <sz val="16"/>
      <color indexed="8"/>
      <name val="Soberana Titular"/>
      <family val="3"/>
    </font>
    <font>
      <b/>
      <sz val="10"/>
      <name val="Soberana Sans"/>
      <family val="2"/>
    </font>
    <font>
      <sz val="10"/>
      <name val="Soberana Sans"/>
      <family val="2"/>
    </font>
    <font>
      <sz val="10"/>
      <color indexed="8"/>
      <name val="Soberana Sans"/>
      <family val="2"/>
    </font>
    <font>
      <b/>
      <sz val="10"/>
      <color indexed="8"/>
      <name val="Soberana Sans"/>
      <family val="2"/>
    </font>
    <font>
      <sz val="10"/>
      <color indexed="9"/>
      <name val="Soberana Sans"/>
      <family val="2"/>
    </font>
    <font>
      <b/>
      <sz val="10"/>
      <color indexed="9"/>
      <name val="Soberana Sans"/>
      <family val="2"/>
    </font>
    <font>
      <sz val="10"/>
      <name val="Soberana Sans"/>
      <family val="1"/>
    </font>
    <font>
      <b/>
      <sz val="10"/>
      <name val="Soberana Sans"/>
      <family val="1"/>
    </font>
    <font>
      <sz val="11"/>
      <color indexed="8"/>
      <name val="Soberana Sans"/>
      <family val="1"/>
    </font>
    <font>
      <sz val="11"/>
      <name val="Soberana Sans"/>
      <family val="1"/>
    </font>
    <font>
      <b/>
      <sz val="16"/>
      <color indexed="23"/>
      <name val="Soberana Sans"/>
      <family val="3"/>
    </font>
    <font>
      <b/>
      <sz val="14"/>
      <color indexed="8"/>
      <name val="Soberana Titular"/>
      <family val="3"/>
    </font>
  </fonts>
  <fills count="6">
    <fill>
      <patternFill patternType="none"/>
    </fill>
    <fill>
      <patternFill patternType="gray125"/>
    </fill>
    <fill>
      <patternFill patternType="solid">
        <fgColor rgb="FFFFFFFF"/>
        <bgColor indexed="64"/>
      </patternFill>
    </fill>
    <fill>
      <patternFill patternType="solid">
        <fgColor rgb="FFD7E4BC"/>
        <bgColor indexed="64"/>
      </patternFill>
    </fill>
    <fill>
      <patternFill patternType="solid">
        <fgColor rgb="FFBFBFBF"/>
        <bgColor indexed="64"/>
      </patternFill>
    </fill>
    <fill>
      <patternFill patternType="solid">
        <fgColor rgb="FFD8D8D8"/>
        <bgColor indexed="64"/>
      </patternFill>
    </fill>
  </fills>
  <borders count="56">
    <border>
      <left/>
      <right/>
      <top/>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
      <left style="medium">
        <color auto="1"/>
      </left>
      <right/>
      <top style="thin">
        <color rgb="FFD8D8D8"/>
      </top>
      <bottom style="thin">
        <color rgb="FFD8D8D8"/>
      </bottom>
      <diagonal/>
    </border>
    <border>
      <left/>
      <right style="medium">
        <color rgb="FF000000"/>
      </right>
      <top style="thick">
        <color rgb="FF969696"/>
      </top>
      <bottom style="thin">
        <color rgb="FFD8D8D8"/>
      </bottom>
      <diagonal/>
    </border>
    <border>
      <left/>
      <right/>
      <top style="thick">
        <color rgb="FF969696"/>
      </top>
      <bottom style="thin">
        <color rgb="FFD8D8D8"/>
      </bottom>
      <diagonal/>
    </border>
    <border>
      <left style="medium">
        <color rgb="FF000000"/>
      </left>
      <right/>
      <top style="thick">
        <color rgb="FF969696"/>
      </top>
      <bottom style="thin">
        <color rgb="FFD8D8D8"/>
      </bottom>
      <diagonal/>
    </border>
    <border>
      <left/>
      <right style="thick">
        <color rgb="FF969696"/>
      </right>
      <top style="thick">
        <color rgb="FF969696"/>
      </top>
      <bottom style="thick">
        <color rgb="FF969696"/>
      </bottom>
      <diagonal/>
    </border>
    <border>
      <left/>
      <right/>
      <top style="thick">
        <color rgb="FF969696"/>
      </top>
      <bottom style="thick">
        <color rgb="FF969696"/>
      </bottom>
      <diagonal/>
    </border>
    <border>
      <left style="thick">
        <color rgb="FF969696"/>
      </left>
      <right/>
      <top style="thick">
        <color rgb="FF969696"/>
      </top>
      <bottom style="thick">
        <color rgb="FF969696"/>
      </bottom>
      <diagonal/>
    </border>
    <border>
      <left/>
      <right style="medium">
        <color auto="1"/>
      </right>
      <top style="thin">
        <color rgb="FFD8D8D8"/>
      </top>
      <bottom style="medium">
        <color rgb="FFD8D8D8"/>
      </bottom>
      <diagonal/>
    </border>
    <border>
      <left/>
      <right/>
      <top/>
      <bottom style="medium">
        <color rgb="FFD8D8D8"/>
      </bottom>
      <diagonal/>
    </border>
    <border>
      <left/>
      <right/>
      <top style="medium">
        <color rgb="FFD8D8D8"/>
      </top>
      <bottom style="thin">
        <color rgb="FF000000"/>
      </bottom>
      <diagonal/>
    </border>
    <border>
      <left style="medium">
        <color rgb="FF000000"/>
      </left>
      <right/>
      <top style="medium">
        <color rgb="FFD8D8D8"/>
      </top>
      <bottom style="thin">
        <color rgb="FF000000"/>
      </bottom>
      <diagonal/>
    </border>
    <border>
      <left style="medium">
        <color rgb="FF000000"/>
      </left>
      <right/>
      <top/>
      <bottom style="medium">
        <color rgb="FFD8D8D8"/>
      </bottom>
      <diagonal/>
    </border>
    <border>
      <left style="thin">
        <color rgb="FF000000"/>
      </left>
      <right style="thin">
        <color rgb="FF000000"/>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right/>
      <top/>
      <bottom style="medium">
        <color rgb="FF000000"/>
      </bottom>
      <diagonal/>
    </border>
    <border>
      <left style="medium">
        <color rgb="FF000000"/>
      </left>
      <right/>
      <top/>
      <bottom style="medium">
        <color rgb="FF000000"/>
      </bottom>
      <diagonal/>
    </border>
    <border>
      <left style="thin">
        <color rgb="FF000000"/>
      </left>
      <right style="thin">
        <color rgb="FF000000"/>
      </right>
      <top style="thick">
        <color rgb="FF969696"/>
      </top>
      <bottom/>
      <diagonal/>
    </border>
    <border>
      <left style="thin">
        <color rgb="FF000000"/>
      </left>
      <right/>
      <top style="thick">
        <color rgb="FF969696"/>
      </top>
      <bottom style="thin">
        <color rgb="FF000000"/>
      </bottom>
      <diagonal/>
    </border>
    <border>
      <left style="thin">
        <color rgb="FF000000"/>
      </left>
      <right style="thin">
        <color rgb="FF000000"/>
      </right>
      <top style="thick">
        <color rgb="FF969696"/>
      </top>
      <bottom style="thin">
        <color rgb="FF000000"/>
      </bottom>
      <diagonal/>
    </border>
    <border>
      <left/>
      <right style="thin">
        <color rgb="FF000000"/>
      </right>
      <top style="thick">
        <color rgb="FF969696"/>
      </top>
      <bottom/>
      <diagonal/>
    </border>
    <border>
      <left/>
      <right/>
      <top style="thick">
        <color rgb="FF969696"/>
      </top>
      <bottom/>
      <diagonal/>
    </border>
    <border>
      <left style="medium">
        <color rgb="FF000000"/>
      </left>
      <right/>
      <top style="thick">
        <color rgb="FF969696"/>
      </top>
      <bottom/>
      <diagonal/>
    </border>
    <border>
      <left/>
      <right style="medium">
        <color auto="1"/>
      </right>
      <top style="thick">
        <color rgb="FF969696"/>
      </top>
      <bottom style="medium">
        <color rgb="FF7F7F7F"/>
      </bottom>
      <diagonal/>
    </border>
    <border>
      <left/>
      <right/>
      <top style="thick">
        <color rgb="FF969696"/>
      </top>
      <bottom style="medium">
        <color rgb="FF7F7F7F"/>
      </bottom>
      <diagonal/>
    </border>
    <border>
      <left style="medium">
        <color rgb="FF7F7F7F"/>
      </left>
      <right/>
      <top style="thick">
        <color rgb="FF969696"/>
      </top>
      <bottom style="medium">
        <color rgb="FF7F7F7F"/>
      </bottom>
      <diagonal/>
    </border>
    <border>
      <left/>
      <right style="medium">
        <color auto="1"/>
      </right>
      <top style="thick">
        <color rgb="FF969696"/>
      </top>
      <bottom style="thin">
        <color rgb="FFD8D8D8"/>
      </bottom>
      <diagonal/>
    </border>
    <border>
      <left style="medium">
        <color auto="1"/>
      </left>
      <right/>
      <top style="thick">
        <color rgb="FF969696"/>
      </top>
      <bottom style="thin">
        <color rgb="FFD8D8D8"/>
      </bottom>
      <diagonal/>
    </border>
    <border>
      <left style="thin">
        <color auto="1"/>
      </left>
      <right style="medium">
        <color rgb="FF000000"/>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thin">
        <color rgb="FF000000"/>
      </left>
      <right/>
      <top/>
      <bottom style="thick">
        <color rgb="FF333333"/>
      </bottom>
      <diagonal/>
    </border>
    <border>
      <left/>
      <right style="thin">
        <color rgb="FF000000"/>
      </right>
      <top/>
      <bottom style="thick">
        <color rgb="FF000000"/>
      </bottom>
      <diagonal/>
    </border>
    <border>
      <left/>
      <right/>
      <top/>
      <bottom style="thick">
        <color rgb="FF000000"/>
      </bottom>
      <diagonal/>
    </border>
    <border>
      <left style="medium">
        <color rgb="FF000000"/>
      </left>
      <right style="thin">
        <color rgb="FF000000"/>
      </right>
      <top/>
      <bottom style="thick">
        <color rgb="FF000000"/>
      </bottom>
      <diagonal/>
    </border>
    <border>
      <left style="thin">
        <color auto="1"/>
      </left>
      <right style="medium">
        <color rgb="FF000000"/>
      </right>
      <top/>
      <bottom/>
      <diagonal/>
    </border>
    <border>
      <left/>
      <right/>
      <top style="thin">
        <color rgb="FF000000"/>
      </top>
      <bottom/>
      <diagonal/>
    </border>
    <border>
      <left/>
      <right style="thin">
        <color rgb="FF000000"/>
      </right>
      <top/>
      <bottom/>
      <diagonal/>
    </border>
    <border>
      <left style="thin">
        <color rgb="FF000000"/>
      </left>
      <right/>
      <top style="thin">
        <color rgb="FF000000"/>
      </top>
      <bottom/>
      <diagonal/>
    </border>
    <border>
      <left style="medium">
        <color rgb="FF000000"/>
      </left>
      <right style="thin">
        <color rgb="FF000000"/>
      </right>
      <top/>
      <bottom/>
      <diagonal/>
    </border>
    <border>
      <left style="thin">
        <color auto="1"/>
      </left>
      <right style="medium">
        <color rgb="FF000000"/>
      </right>
      <top style="thick">
        <color rgb="FF969696"/>
      </top>
      <bottom/>
      <diagonal/>
    </border>
    <border>
      <left/>
      <right/>
      <top style="thick">
        <color rgb="FF969696"/>
      </top>
      <bottom style="thin">
        <color rgb="FF000000"/>
      </bottom>
      <diagonal/>
    </border>
    <border>
      <left/>
      <right style="thin">
        <color rgb="FF000000"/>
      </right>
      <top style="thick">
        <color rgb="FF969696"/>
      </top>
      <bottom style="thin">
        <color rgb="FF000000"/>
      </bottom>
      <diagonal/>
    </border>
    <border>
      <left/>
      <right style="thin">
        <color rgb="FF000000"/>
      </right>
      <top style="thin">
        <color rgb="FF000000"/>
      </top>
      <bottom/>
      <diagonal/>
    </border>
    <border>
      <left style="medium">
        <color rgb="FF000000"/>
      </left>
      <right style="thin">
        <color rgb="FF000000"/>
      </right>
      <top style="thin">
        <color rgb="FF000000"/>
      </top>
      <bottom/>
      <diagonal/>
    </border>
    <border>
      <left/>
      <right style="medium">
        <color rgb="FF000000"/>
      </right>
      <top/>
      <bottom style="thick">
        <color rgb="FF969696"/>
      </bottom>
      <diagonal/>
    </border>
    <border>
      <left/>
      <right/>
      <top/>
      <bottom style="thick">
        <color rgb="FF969696"/>
      </bottom>
      <diagonal/>
    </border>
    <border>
      <left style="medium">
        <color rgb="FF000000"/>
      </left>
      <right/>
      <top/>
      <bottom style="thick">
        <color rgb="FF969696"/>
      </bottom>
      <diagonal/>
    </border>
    <border>
      <left/>
      <right style="medium">
        <color rgb="FF000000"/>
      </right>
      <top/>
      <bottom/>
      <diagonal/>
    </border>
    <border>
      <left style="medium">
        <color rgb="FF000000"/>
      </left>
      <right/>
      <top/>
      <bottom/>
      <diagonal/>
    </border>
    <border>
      <left/>
      <right style="medium">
        <color rgb="FF000000"/>
      </right>
      <top style="thick">
        <color rgb="FF969696"/>
      </top>
      <bottom style="medium">
        <color rgb="FF7F7F7F"/>
      </bottom>
      <diagonal/>
    </border>
    <border>
      <left/>
      <right/>
      <top style="thick">
        <color rgb="FF969696"/>
      </top>
      <bottom style="medium">
        <color rgb="FF808080"/>
      </bottom>
      <diagonal/>
    </border>
    <border>
      <left style="medium">
        <color rgb="FF000000"/>
      </left>
      <right/>
      <top style="thick">
        <color rgb="FF969696"/>
      </top>
      <bottom style="medium">
        <color rgb="FF7F7F7F"/>
      </bottom>
      <diagonal/>
    </border>
  </borders>
  <cellStyleXfs count="1">
    <xf numFmtId="0" fontId="0" fillId="0" borderId="0"/>
  </cellStyleXfs>
  <cellXfs count="113">
    <xf numFmtId="0" fontId="0" fillId="0" borderId="0" xfId="0"/>
    <xf numFmtId="0" fontId="0" fillId="0" borderId="0" xfId="0" applyAlignment="1">
      <alignment vertical="top" wrapText="1"/>
    </xf>
    <xf numFmtId="0" fontId="1" fillId="0" borderId="0" xfId="0" applyFont="1" applyAlignment="1">
      <alignment horizontal="justify" vertical="top" wrapText="1"/>
    </xf>
    <xf numFmtId="0" fontId="2" fillId="0" borderId="0" xfId="0" applyFont="1" applyAlignment="1">
      <alignment horizontal="center" vertical="center" wrapText="1"/>
    </xf>
    <xf numFmtId="0" fontId="3" fillId="2" borderId="0" xfId="0" applyFont="1" applyFill="1" applyAlignment="1">
      <alignment horizontal="center" vertical="center" wrapText="1"/>
    </xf>
    <xf numFmtId="0" fontId="0" fillId="0" borderId="0" xfId="0" applyNumberFormat="1" applyFont="1" applyFill="1" applyBorder="1" applyAlignment="1" applyProtection="1"/>
    <xf numFmtId="0" fontId="4" fillId="0" borderId="0" xfId="0" applyFont="1" applyFill="1" applyAlignment="1">
      <alignment vertical="center"/>
    </xf>
    <xf numFmtId="0" fontId="5" fillId="3" borderId="0" xfId="0" applyFont="1" applyFill="1" applyAlignment="1">
      <alignment horizontal="center" vertical="center" wrapText="1"/>
    </xf>
    <xf numFmtId="0" fontId="6" fillId="0" borderId="1" xfId="0" applyFont="1" applyFill="1" applyBorder="1" applyAlignment="1">
      <alignment horizontal="justify" vertical="top" wrapText="1"/>
    </xf>
    <xf numFmtId="0" fontId="6" fillId="0" borderId="2" xfId="0" applyFont="1" applyFill="1" applyBorder="1" applyAlignment="1">
      <alignment horizontal="justify" vertical="top" wrapText="1"/>
    </xf>
    <xf numFmtId="0" fontId="6" fillId="0" borderId="3" xfId="0" applyFont="1" applyFill="1" applyBorder="1" applyAlignment="1">
      <alignment horizontal="justify" vertical="top" wrapText="1"/>
    </xf>
    <xf numFmtId="0" fontId="6" fillId="0" borderId="4" xfId="0" applyFont="1" applyFill="1" applyBorder="1" applyAlignment="1">
      <alignment horizontal="justify" vertical="top" wrapText="1"/>
    </xf>
    <xf numFmtId="0" fontId="6" fillId="0" borderId="5" xfId="0" applyFont="1" applyFill="1" applyBorder="1" applyAlignment="1">
      <alignment horizontal="justify" vertical="top" wrapText="1"/>
    </xf>
    <xf numFmtId="0" fontId="6" fillId="0" borderId="6" xfId="0" applyFont="1" applyFill="1" applyBorder="1" applyAlignment="1">
      <alignment horizontal="justify" vertical="top" wrapText="1"/>
    </xf>
    <xf numFmtId="0" fontId="0" fillId="0" borderId="0" xfId="0" applyAlignment="1">
      <alignment horizontal="left" vertical="center" wrapText="1"/>
    </xf>
    <xf numFmtId="0" fontId="8" fillId="4" borderId="7" xfId="0" applyFont="1" applyFill="1" applyBorder="1" applyAlignment="1">
      <alignment horizontal="left" vertical="center" wrapText="1"/>
    </xf>
    <xf numFmtId="0" fontId="8" fillId="4" borderId="8" xfId="0" applyFont="1" applyFill="1" applyBorder="1" applyAlignment="1">
      <alignment horizontal="left" vertical="center" wrapText="1"/>
    </xf>
    <xf numFmtId="0" fontId="8" fillId="4" borderId="8" xfId="0" applyFont="1" applyFill="1" applyBorder="1" applyAlignment="1">
      <alignment horizontal="left" vertical="center"/>
    </xf>
    <xf numFmtId="0" fontId="9" fillId="4" borderId="9" xfId="0" applyFont="1" applyFill="1" applyBorder="1" applyAlignment="1">
      <alignment horizontal="left" vertical="center"/>
    </xf>
    <xf numFmtId="164" fontId="7" fillId="0" borderId="10" xfId="0" applyNumberFormat="1" applyFont="1" applyFill="1" applyBorder="1" applyAlignment="1">
      <alignment horizontal="right" vertical="top" wrapText="1"/>
    </xf>
    <xf numFmtId="164" fontId="0" fillId="0" borderId="11" xfId="0" applyNumberFormat="1" applyFill="1" applyBorder="1" applyAlignment="1">
      <alignment horizontal="right" vertical="top" wrapText="1"/>
    </xf>
    <xf numFmtId="164" fontId="0" fillId="0" borderId="12" xfId="0" applyNumberFormat="1" applyBorder="1" applyAlignment="1">
      <alignment vertical="top" wrapText="1"/>
    </xf>
    <xf numFmtId="0" fontId="0" fillId="0" borderId="12" xfId="0" applyBorder="1" applyAlignment="1">
      <alignment vertical="top" wrapText="1"/>
    </xf>
    <xf numFmtId="0" fontId="6" fillId="0" borderId="12" xfId="0" applyFont="1" applyBorder="1" applyAlignment="1">
      <alignment horizontal="justify" vertical="top" wrapText="1"/>
    </xf>
    <xf numFmtId="0" fontId="6" fillId="0" borderId="12" xfId="0" applyFont="1" applyBorder="1" applyAlignment="1">
      <alignment horizontal="justify" vertical="top" wrapText="1"/>
    </xf>
    <xf numFmtId="0" fontId="6" fillId="0" borderId="13" xfId="0" applyFont="1" applyBorder="1" applyAlignment="1">
      <alignment horizontal="justify" vertical="top" wrapText="1"/>
    </xf>
    <xf numFmtId="4" fontId="0" fillId="0" borderId="11" xfId="0" applyNumberFormat="1" applyBorder="1" applyAlignment="1">
      <alignment vertical="top" wrapText="1"/>
    </xf>
    <xf numFmtId="0" fontId="0" fillId="0" borderId="11" xfId="0" applyBorder="1" applyAlignment="1">
      <alignment vertical="top" wrapText="1"/>
    </xf>
    <xf numFmtId="0" fontId="6" fillId="0" borderId="11" xfId="0" applyFont="1" applyBorder="1" applyAlignment="1">
      <alignment horizontal="justify" vertical="top" wrapText="1"/>
    </xf>
    <xf numFmtId="0" fontId="6" fillId="0" borderId="11" xfId="0" applyFont="1" applyBorder="1" applyAlignment="1">
      <alignment horizontal="justify" vertical="top" wrapText="1"/>
    </xf>
    <xf numFmtId="0" fontId="6" fillId="0" borderId="14" xfId="0" applyFont="1" applyBorder="1" applyAlignment="1">
      <alignment horizontal="justify" vertical="top" wrapText="1"/>
    </xf>
    <xf numFmtId="0" fontId="6" fillId="5" borderId="15"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18" xfId="0" applyFont="1" applyFill="1" applyBorder="1" applyAlignment="1">
      <alignment vertical="center" wrapText="1"/>
    </xf>
    <xf numFmtId="0" fontId="10" fillId="5" borderId="18" xfId="0" applyFont="1" applyFill="1" applyBorder="1" applyAlignment="1">
      <alignment horizontal="centerContinuous" vertical="center" wrapText="1"/>
    </xf>
    <xf numFmtId="0" fontId="10" fillId="5" borderId="18" xfId="0" applyFont="1" applyFill="1" applyBorder="1" applyAlignment="1">
      <alignment horizontal="centerContinuous" vertical="center"/>
    </xf>
    <xf numFmtId="4" fontId="11" fillId="5" borderId="19" xfId="0" applyNumberFormat="1" applyFont="1" applyFill="1" applyBorder="1" applyAlignment="1">
      <alignment horizontal="centerContinuous" vertical="center"/>
    </xf>
    <xf numFmtId="0" fontId="6" fillId="5" borderId="20"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22" xfId="0" applyFont="1" applyFill="1" applyBorder="1" applyAlignment="1">
      <alignment horizontal="center" vertical="center" wrapText="1"/>
    </xf>
    <xf numFmtId="4" fontId="6" fillId="5" borderId="23" xfId="0" applyNumberFormat="1" applyFont="1" applyFill="1" applyBorder="1" applyAlignment="1">
      <alignment vertical="center" wrapText="1"/>
    </xf>
    <xf numFmtId="4" fontId="6" fillId="5" borderId="24" xfId="0" applyNumberFormat="1" applyFont="1" applyFill="1" applyBorder="1" applyAlignment="1">
      <alignment vertical="center" wrapText="1"/>
    </xf>
    <xf numFmtId="4" fontId="10" fillId="5" borderId="24" xfId="0" applyNumberFormat="1" applyFont="1" applyFill="1" applyBorder="1" applyAlignment="1">
      <alignment horizontal="centerContinuous" vertical="center" wrapText="1"/>
    </xf>
    <xf numFmtId="4" fontId="10" fillId="5" borderId="24" xfId="0" applyNumberFormat="1" applyFont="1" applyFill="1" applyBorder="1" applyAlignment="1">
      <alignment horizontal="centerContinuous" vertical="center"/>
    </xf>
    <xf numFmtId="4" fontId="11" fillId="5" borderId="25" xfId="0" applyNumberFormat="1" applyFont="1" applyFill="1" applyBorder="1" applyAlignment="1">
      <alignment horizontal="centerContinuous" vertical="center"/>
    </xf>
    <xf numFmtId="4" fontId="0" fillId="0" borderId="0" xfId="0" applyNumberFormat="1" applyAlignment="1">
      <alignment vertical="top" wrapText="1"/>
    </xf>
    <xf numFmtId="0" fontId="8" fillId="4" borderId="7" xfId="0" applyFont="1" applyFill="1" applyBorder="1" applyAlignment="1">
      <alignment horizontal="centerContinuous" vertical="center" wrapText="1"/>
    </xf>
    <xf numFmtId="0" fontId="8" fillId="4" borderId="8" xfId="0" applyFont="1" applyFill="1" applyBorder="1" applyAlignment="1">
      <alignment horizontal="centerContinuous" vertical="center" wrapText="1"/>
    </xf>
    <xf numFmtId="0" fontId="8" fillId="4" borderId="8" xfId="0" applyFont="1" applyFill="1" applyBorder="1" applyAlignment="1">
      <alignment horizontal="centerContinuous" vertical="center"/>
    </xf>
    <xf numFmtId="0" fontId="9" fillId="4" borderId="9" xfId="0" applyFont="1" applyFill="1" applyBorder="1" applyAlignment="1">
      <alignment horizontal="centerContinuous" vertical="center"/>
    </xf>
    <xf numFmtId="0" fontId="12" fillId="0" borderId="0" xfId="0" applyFont="1" applyFill="1" applyBorder="1" applyAlignment="1">
      <alignment vertical="top" wrapText="1"/>
    </xf>
    <xf numFmtId="4" fontId="0" fillId="0" borderId="0" xfId="0" applyNumberFormat="1" applyBorder="1" applyAlignment="1">
      <alignment horizontal="right" vertical="top" wrapText="1"/>
    </xf>
    <xf numFmtId="4" fontId="12" fillId="0" borderId="0" xfId="0" applyNumberFormat="1" applyFont="1" applyBorder="1" applyAlignment="1">
      <alignment horizontal="right" vertical="top" wrapText="1"/>
    </xf>
    <xf numFmtId="4" fontId="7" fillId="0" borderId="0" xfId="0" applyNumberFormat="1" applyFont="1" applyBorder="1" applyAlignment="1">
      <alignment vertical="center" wrapText="1"/>
    </xf>
    <xf numFmtId="0" fontId="0" fillId="0" borderId="0" xfId="0" applyFill="1" applyBorder="1" applyAlignment="1">
      <alignment vertical="top" wrapText="1"/>
    </xf>
    <xf numFmtId="4" fontId="7" fillId="0" borderId="0" xfId="0" applyNumberFormat="1" applyFont="1" applyFill="1" applyBorder="1" applyAlignment="1">
      <alignment vertical="center" wrapText="1"/>
    </xf>
    <xf numFmtId="4" fontId="7" fillId="0" borderId="0" xfId="0" applyNumberFormat="1" applyFont="1" applyAlignment="1">
      <alignment vertical="top" wrapText="1"/>
    </xf>
    <xf numFmtId="4" fontId="13" fillId="4" borderId="26" xfId="0" applyNumberFormat="1" applyFont="1" applyFill="1" applyBorder="1" applyAlignment="1">
      <alignment horizontal="left" vertical="center" wrapText="1"/>
    </xf>
    <xf numFmtId="4" fontId="13" fillId="4" borderId="27" xfId="0" applyNumberFormat="1" applyFont="1" applyFill="1" applyBorder="1" applyAlignment="1">
      <alignment horizontal="left" vertical="center" wrapText="1"/>
    </xf>
    <xf numFmtId="4" fontId="13" fillId="4" borderId="28" xfId="0" applyNumberFormat="1" applyFont="1" applyFill="1" applyBorder="1" applyAlignment="1">
      <alignment horizontal="left" vertical="center" wrapText="1"/>
    </xf>
    <xf numFmtId="4" fontId="12" fillId="0" borderId="29" xfId="0" applyNumberFormat="1" applyFont="1" applyBorder="1" applyAlignment="1">
      <alignment horizontal="left" vertical="top" wrapText="1"/>
    </xf>
    <xf numFmtId="4" fontId="7" fillId="0" borderId="5" xfId="0" applyNumberFormat="1" applyFont="1" applyBorder="1" applyAlignment="1">
      <alignment horizontal="right" vertical="top" wrapText="1"/>
    </xf>
    <xf numFmtId="0" fontId="12" fillId="0" borderId="5" xfId="0" applyFont="1" applyFill="1" applyBorder="1" applyAlignment="1">
      <alignment horizontal="justify" vertical="top" wrapText="1"/>
    </xf>
    <xf numFmtId="4" fontId="6" fillId="0" borderId="30" xfId="0" applyNumberFormat="1" applyFont="1" applyFill="1" applyBorder="1" applyAlignment="1">
      <alignment vertical="top" wrapText="1"/>
    </xf>
    <xf numFmtId="0" fontId="6" fillId="5" borderId="31" xfId="0" applyFont="1" applyFill="1" applyBorder="1" applyAlignment="1">
      <alignment horizontal="center" vertical="center" wrapText="1"/>
    </xf>
    <xf numFmtId="0" fontId="6" fillId="5" borderId="32" xfId="0" applyFont="1" applyFill="1" applyBorder="1" applyAlignment="1">
      <alignment horizontal="center" vertical="center" wrapText="1"/>
    </xf>
    <xf numFmtId="4" fontId="6" fillId="5" borderId="33" xfId="0" applyNumberFormat="1" applyFont="1" applyFill="1" applyBorder="1" applyAlignment="1">
      <alignment horizontal="center" vertical="center" wrapText="1"/>
    </xf>
    <xf numFmtId="4" fontId="6" fillId="5" borderId="32" xfId="0" applyNumberFormat="1" applyFont="1" applyFill="1" applyBorder="1" applyAlignment="1">
      <alignment horizontal="center" vertical="center" wrapText="1"/>
    </xf>
    <xf numFmtId="0" fontId="6" fillId="5" borderId="34" xfId="0" applyFont="1" applyFill="1" applyBorder="1" applyAlignment="1">
      <alignment horizontal="center" vertical="center" wrapText="1"/>
    </xf>
    <xf numFmtId="0" fontId="6" fillId="5" borderId="35" xfId="0" applyFont="1" applyFill="1" applyBorder="1" applyAlignment="1">
      <alignment horizontal="justify" vertical="center" wrapText="1"/>
    </xf>
    <xf numFmtId="0" fontId="6" fillId="5" borderId="36" xfId="0" applyFont="1" applyFill="1" applyBorder="1" applyAlignment="1">
      <alignment horizontal="justify" vertical="center" wrapText="1"/>
    </xf>
    <xf numFmtId="0" fontId="6" fillId="5" borderId="37" xfId="0" applyFont="1" applyFill="1" applyBorder="1" applyAlignment="1">
      <alignment horizontal="justify" vertical="center" wrapText="1"/>
    </xf>
    <xf numFmtId="0" fontId="6" fillId="5" borderId="38" xfId="0" applyFont="1" applyFill="1" applyBorder="1" applyAlignment="1">
      <alignment horizontal="center" vertical="center" wrapText="1"/>
    </xf>
    <xf numFmtId="0" fontId="6" fillId="5" borderId="39" xfId="0" applyFont="1" applyFill="1" applyBorder="1" applyAlignment="1">
      <alignment horizontal="center" vertical="center" wrapText="1"/>
    </xf>
    <xf numFmtId="0" fontId="6" fillId="5" borderId="40" xfId="0" applyFont="1" applyFill="1" applyBorder="1" applyAlignment="1">
      <alignment horizontal="center" vertical="top" wrapText="1"/>
    </xf>
    <xf numFmtId="0" fontId="6" fillId="5" borderId="0" xfId="0" applyFont="1" applyFill="1" applyBorder="1" applyAlignment="1">
      <alignment horizontal="center" vertical="top" wrapText="1"/>
    </xf>
    <xf numFmtId="0" fontId="6" fillId="5" borderId="41" xfId="0" applyFont="1" applyFill="1" applyBorder="1" applyAlignment="1">
      <alignment horizontal="center" vertical="center" wrapText="1"/>
    </xf>
    <xf numFmtId="0" fontId="6" fillId="5" borderId="40" xfId="0" applyFont="1" applyFill="1" applyBorder="1" applyAlignment="1">
      <alignment horizontal="justify" vertical="center" wrapText="1"/>
    </xf>
    <xf numFmtId="0" fontId="6" fillId="5" borderId="0" xfId="0" applyFont="1" applyFill="1" applyBorder="1" applyAlignment="1">
      <alignment horizontal="justify" vertical="center" wrapText="1"/>
    </xf>
    <xf numFmtId="0" fontId="6" fillId="5" borderId="42" xfId="0" applyFont="1" applyFill="1" applyBorder="1" applyAlignment="1">
      <alignment horizontal="justify" vertical="center" wrapText="1"/>
    </xf>
    <xf numFmtId="0" fontId="6" fillId="5" borderId="43" xfId="0" applyFont="1" applyFill="1" applyBorder="1" applyAlignment="1">
      <alignment horizontal="center" vertical="center" wrapText="1"/>
    </xf>
    <xf numFmtId="0" fontId="6" fillId="5" borderId="44"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45" xfId="0" applyFont="1" applyFill="1" applyBorder="1" applyAlignment="1">
      <alignment horizontal="center" vertical="center" wrapText="1"/>
    </xf>
    <xf numFmtId="0" fontId="6" fillId="5" borderId="46" xfId="0" applyFont="1" applyFill="1" applyBorder="1" applyAlignment="1">
      <alignment horizontal="justify" vertical="center" wrapText="1"/>
    </xf>
    <xf numFmtId="0" fontId="6" fillId="5" borderId="39" xfId="0" applyFont="1" applyFill="1" applyBorder="1" applyAlignment="1">
      <alignment horizontal="justify" vertical="center" wrapText="1"/>
    </xf>
    <xf numFmtId="0" fontId="6" fillId="5" borderId="47" xfId="0" applyFont="1" applyFill="1" applyBorder="1" applyAlignment="1">
      <alignment horizontal="justify" vertical="center" wrapText="1"/>
    </xf>
    <xf numFmtId="0" fontId="7" fillId="0" borderId="48" xfId="0" applyFont="1" applyBorder="1" applyAlignment="1">
      <alignment horizontal="justify" vertical="top" wrapText="1"/>
    </xf>
    <xf numFmtId="0" fontId="7" fillId="0" borderId="49" xfId="0" applyFont="1" applyBorder="1" applyAlignment="1">
      <alignment horizontal="justify" vertical="top" wrapText="1"/>
    </xf>
    <xf numFmtId="0" fontId="6" fillId="0" borderId="49" xfId="0" applyFont="1" applyBorder="1" applyAlignment="1">
      <alignment vertical="top" wrapText="1"/>
    </xf>
    <xf numFmtId="0" fontId="7" fillId="0" borderId="49" xfId="0" applyFont="1" applyBorder="1" applyAlignment="1">
      <alignment vertical="top" wrapText="1"/>
    </xf>
    <xf numFmtId="0" fontId="6" fillId="0" borderId="49" xfId="0" applyFont="1" applyBorder="1" applyAlignment="1">
      <alignment horizontal="right" vertical="top" wrapText="1"/>
    </xf>
    <xf numFmtId="0" fontId="0" fillId="0" borderId="49" xfId="0" applyBorder="1" applyAlignment="1">
      <alignment vertical="top" wrapText="1"/>
    </xf>
    <xf numFmtId="0" fontId="6" fillId="0" borderId="50" xfId="0" applyFont="1" applyBorder="1" applyAlignment="1">
      <alignment horizontal="justify" vertical="top" wrapText="1"/>
    </xf>
    <xf numFmtId="0" fontId="2" fillId="0" borderId="51" xfId="0" applyFont="1" applyBorder="1" applyAlignment="1">
      <alignment horizontal="center" vertical="top" wrapText="1"/>
    </xf>
    <xf numFmtId="0" fontId="2" fillId="0" borderId="0" xfId="0" applyFont="1" applyBorder="1" applyAlignment="1">
      <alignment horizontal="center" vertical="top" wrapText="1"/>
    </xf>
    <xf numFmtId="0" fontId="2" fillId="0" borderId="52" xfId="0" applyFont="1" applyBorder="1" applyAlignment="1">
      <alignment horizontal="center" vertical="top" wrapText="1"/>
    </xf>
    <xf numFmtId="0" fontId="7" fillId="0" borderId="53" xfId="0" applyFont="1" applyBorder="1" applyAlignment="1">
      <alignment horizontal="justify" vertical="top" wrapText="1"/>
    </xf>
    <xf numFmtId="0" fontId="7" fillId="0" borderId="27" xfId="0" applyFont="1" applyBorder="1" applyAlignment="1">
      <alignment horizontal="justify" vertical="top" wrapText="1"/>
    </xf>
    <xf numFmtId="0" fontId="6" fillId="0" borderId="27" xfId="0" applyFont="1" applyBorder="1" applyAlignment="1">
      <alignment vertical="top" wrapText="1"/>
    </xf>
    <xf numFmtId="0" fontId="7" fillId="0" borderId="54" xfId="0" applyFont="1" applyFill="1" applyBorder="1" applyAlignment="1">
      <alignment horizontal="justify" vertical="center" wrapText="1"/>
    </xf>
    <xf numFmtId="0" fontId="6" fillId="0" borderId="27" xfId="0" applyFont="1" applyFill="1" applyBorder="1" applyAlignment="1">
      <alignment vertical="top" wrapText="1"/>
    </xf>
    <xf numFmtId="0" fontId="7" fillId="0" borderId="27" xfId="0" applyFont="1" applyBorder="1" applyAlignment="1">
      <alignment horizontal="center" vertical="top" wrapText="1"/>
    </xf>
    <xf numFmtId="0" fontId="0" fillId="0" borderId="27" xfId="0" applyBorder="1" applyAlignment="1">
      <alignment horizontal="right" vertical="top" wrapText="1"/>
    </xf>
    <xf numFmtId="0" fontId="14" fillId="0" borderId="27" xfId="0" applyFont="1" applyBorder="1" applyAlignment="1">
      <alignment horizontal="justify" vertical="top" wrapText="1"/>
    </xf>
    <xf numFmtId="0" fontId="15" fillId="0" borderId="27" xfId="0" applyFont="1" applyBorder="1" applyAlignment="1">
      <alignment horizontal="center" vertical="top" wrapText="1"/>
    </xf>
    <xf numFmtId="0" fontId="6" fillId="0" borderId="55" xfId="0" applyFont="1" applyBorder="1" applyAlignment="1">
      <alignment vertical="top" wrapText="1"/>
    </xf>
    <xf numFmtId="0" fontId="0" fillId="0" borderId="0" xfId="0" applyFill="1"/>
    <xf numFmtId="0" fontId="0" fillId="0" borderId="0" xfId="0" applyAlignment="1">
      <alignment horizontal="center"/>
    </xf>
    <xf numFmtId="0" fontId="0" fillId="0" borderId="0" xfId="0" applyFill="1" applyAlignment="1">
      <alignment horizontal="center"/>
    </xf>
    <xf numFmtId="0" fontId="16" fillId="2" borderId="0" xfId="0" applyFont="1" applyFill="1" applyAlignment="1">
      <alignment vertical="center"/>
    </xf>
    <xf numFmtId="0" fontId="17" fillId="3"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D71"/>
  <sheetViews>
    <sheetView view="pageBreakPreview" zoomScale="80" zoomScaleNormal="80" zoomScaleSheetLayoutView="80" workbookViewId="0">
      <selection activeCell="B50" sqref="B50:AB66"/>
    </sheetView>
  </sheetViews>
  <sheetFormatPr baseColWidth="10" defaultRowHeight="12.75" x14ac:dyDescent="0.2"/>
  <cols>
    <col min="1" max="1" width="3.5" style="1" customWidth="1"/>
  </cols>
  <sheetData>
    <row r="1" spans="2:30" s="5" customFormat="1" ht="48" customHeight="1" x14ac:dyDescent="0.2">
      <c r="B1" s="7" t="s">
        <v>4</v>
      </c>
      <c r="C1" s="7"/>
      <c r="D1" s="7"/>
      <c r="E1" s="7"/>
      <c r="F1" s="7"/>
      <c r="G1" s="7"/>
      <c r="H1" s="7"/>
      <c r="I1" s="7"/>
      <c r="J1" s="7"/>
      <c r="K1" s="7"/>
      <c r="L1" s="7"/>
      <c r="M1" s="7"/>
      <c r="N1" s="7"/>
      <c r="O1" s="7"/>
      <c r="P1" s="7"/>
      <c r="Q1" s="6" t="s">
        <v>3</v>
      </c>
    </row>
    <row r="2" spans="2:30" ht="13.5" customHeight="1" x14ac:dyDescent="0.2"/>
    <row r="3" spans="2:30" ht="13.5" customHeight="1" x14ac:dyDescent="0.2"/>
    <row r="4" spans="2:30" ht="13.5" customHeight="1" x14ac:dyDescent="0.2"/>
    <row r="5" spans="2:30" ht="13.5" customHeight="1" x14ac:dyDescent="0.2"/>
    <row r="6" spans="2:30" ht="13.5" customHeight="1" x14ac:dyDescent="0.2"/>
    <row r="7" spans="2:30" ht="13.5" customHeight="1" x14ac:dyDescent="0.2"/>
    <row r="8" spans="2:30" ht="13.5" customHeight="1" x14ac:dyDescent="0.2"/>
    <row r="9" spans="2:30" ht="13.5" customHeight="1" x14ac:dyDescent="0.2"/>
    <row r="10" spans="2:30" ht="13.5" customHeight="1" x14ac:dyDescent="0.2"/>
    <row r="11" spans="2:30" ht="13.5" customHeight="1" x14ac:dyDescent="0.2">
      <c r="B11" s="4" t="s">
        <v>2</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row>
    <row r="12" spans="2:30" ht="13.5" customHeight="1" x14ac:dyDescent="0.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row>
    <row r="13" spans="2:30" ht="13.5" customHeight="1" x14ac:dyDescent="0.2">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row>
    <row r="14" spans="2:30" ht="13.5" customHeight="1" x14ac:dyDescent="0.2">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row>
    <row r="15" spans="2:30" ht="13.5" customHeight="1" x14ac:dyDescent="0.2">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2:30" ht="13.5" customHeight="1" x14ac:dyDescent="0.2">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row>
    <row r="17" spans="2:30" ht="13.5" customHeight="1" x14ac:dyDescent="0.2">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row>
    <row r="18" spans="2:30" ht="13.5" customHeight="1" x14ac:dyDescent="0.2">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2:30" ht="13.5" customHeight="1" x14ac:dyDescent="0.2">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row>
    <row r="20" spans="2:30" ht="13.5" customHeight="1" x14ac:dyDescent="0.2">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row>
    <row r="21" spans="2:30" ht="13.5" customHeight="1" x14ac:dyDescent="0.2">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row>
    <row r="22" spans="2:30" ht="13.5" customHeight="1" x14ac:dyDescent="0.2">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row>
    <row r="23" spans="2:30" ht="13.5" customHeight="1" x14ac:dyDescent="0.2">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row>
    <row r="24" spans="2:30" ht="13.5" customHeight="1" x14ac:dyDescent="0.2">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row>
    <row r="25" spans="2:30" ht="13.5" customHeight="1" x14ac:dyDescent="0.2">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row>
    <row r="26" spans="2:30" ht="13.5" customHeight="1" x14ac:dyDescent="0.2">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row>
    <row r="27" spans="2:30" ht="13.5" customHeight="1" x14ac:dyDescent="0.2">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2:30" ht="13.5" customHeight="1" x14ac:dyDescent="0.2">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2:30" ht="13.5" customHeight="1" x14ac:dyDescent="0.2">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2:30" ht="13.5" customHeight="1" x14ac:dyDescent="0.2">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2:30" ht="13.5" customHeight="1" x14ac:dyDescent="0.2">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2:30" ht="13.5" customHeight="1" x14ac:dyDescent="0.2">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2:30" ht="13.5" customHeight="1" x14ac:dyDescent="0.2">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2:30" ht="13.5" customHeight="1" x14ac:dyDescent="0.2">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2:30" ht="13.5" customHeight="1" x14ac:dyDescent="0.2"/>
    <row r="36" spans="2:30" ht="13.5" customHeight="1" x14ac:dyDescent="0.2"/>
    <row r="37" spans="2:30" ht="13.5" customHeight="1" x14ac:dyDescent="0.2"/>
    <row r="38" spans="2:30" ht="13.5" customHeight="1" x14ac:dyDescent="0.2"/>
    <row r="39" spans="2:30" ht="13.5" customHeight="1" x14ac:dyDescent="0.2"/>
    <row r="40" spans="2:30" ht="13.5" customHeight="1" x14ac:dyDescent="0.2"/>
    <row r="41" spans="2:30" ht="13.5" customHeight="1" x14ac:dyDescent="0.2"/>
    <row r="42" spans="2:30" ht="13.5" customHeight="1" x14ac:dyDescent="0.2"/>
    <row r="43" spans="2:30" ht="13.5" customHeight="1" x14ac:dyDescent="0.2"/>
    <row r="44" spans="2:30" ht="13.5" customHeight="1" x14ac:dyDescent="0.2"/>
    <row r="45" spans="2:30" ht="13.5" customHeight="1" x14ac:dyDescent="0.2"/>
    <row r="46" spans="2:30" ht="13.5" customHeight="1" x14ac:dyDescent="0.2"/>
    <row r="47" spans="2:30" ht="13.5" customHeight="1" x14ac:dyDescent="0.2"/>
    <row r="48" spans="2:30" ht="13.5" customHeight="1" x14ac:dyDescent="0.2"/>
    <row r="49" spans="4:28" ht="20.25" customHeight="1" x14ac:dyDescent="0.2">
      <c r="D49" s="3" t="s">
        <v>1</v>
      </c>
      <c r="E49" s="3"/>
      <c r="F49" s="3"/>
      <c r="G49" s="3"/>
      <c r="H49" s="3"/>
      <c r="I49" s="3"/>
      <c r="J49" s="3"/>
      <c r="K49" s="3"/>
      <c r="L49" s="3"/>
      <c r="M49" s="3"/>
      <c r="N49" s="3"/>
      <c r="O49" s="3"/>
      <c r="P49" s="3"/>
      <c r="Q49" s="3"/>
      <c r="R49" s="3"/>
      <c r="S49" s="3"/>
      <c r="T49" s="3"/>
      <c r="U49" s="3"/>
      <c r="V49" s="3"/>
      <c r="W49" s="3"/>
      <c r="X49" s="3"/>
      <c r="Y49" s="3"/>
      <c r="Z49" s="3"/>
      <c r="AA49" s="3"/>
      <c r="AB49" s="3"/>
    </row>
    <row r="50" spans="4:28" ht="13.5" customHeight="1" x14ac:dyDescent="0.2">
      <c r="D50" s="2" t="s">
        <v>0</v>
      </c>
      <c r="E50" s="2"/>
      <c r="F50" s="2"/>
      <c r="G50" s="2"/>
      <c r="H50" s="2"/>
      <c r="I50" s="2"/>
      <c r="J50" s="2"/>
      <c r="K50" s="2"/>
      <c r="L50" s="2"/>
      <c r="M50" s="2"/>
      <c r="N50" s="2"/>
      <c r="O50" s="2"/>
      <c r="P50" s="2"/>
      <c r="Q50" s="2"/>
      <c r="R50" s="2"/>
      <c r="S50" s="2"/>
      <c r="T50" s="2"/>
      <c r="U50" s="2"/>
      <c r="V50" s="2"/>
      <c r="W50" s="2"/>
      <c r="X50" s="2"/>
      <c r="Y50" s="2"/>
      <c r="Z50" s="2"/>
      <c r="AA50" s="2"/>
      <c r="AB50" s="2"/>
    </row>
    <row r="51" spans="4:28" ht="13.5" customHeight="1" x14ac:dyDescent="0.2">
      <c r="D51" s="2"/>
      <c r="E51" s="2"/>
      <c r="F51" s="2"/>
      <c r="G51" s="2"/>
      <c r="H51" s="2"/>
      <c r="I51" s="2"/>
      <c r="J51" s="2"/>
      <c r="K51" s="2"/>
      <c r="L51" s="2"/>
      <c r="M51" s="2"/>
      <c r="N51" s="2"/>
      <c r="O51" s="2"/>
      <c r="P51" s="2"/>
      <c r="Q51" s="2"/>
      <c r="R51" s="2"/>
      <c r="S51" s="2"/>
      <c r="T51" s="2"/>
      <c r="U51" s="2"/>
      <c r="V51" s="2"/>
      <c r="W51" s="2"/>
      <c r="X51" s="2"/>
      <c r="Y51" s="2"/>
      <c r="Z51" s="2"/>
      <c r="AA51" s="2"/>
      <c r="AB51" s="2"/>
    </row>
    <row r="52" spans="4:28" ht="13.5" customHeight="1" x14ac:dyDescent="0.2">
      <c r="D52" s="2"/>
      <c r="E52" s="2"/>
      <c r="F52" s="2"/>
      <c r="G52" s="2"/>
      <c r="H52" s="2"/>
      <c r="I52" s="2"/>
      <c r="J52" s="2"/>
      <c r="K52" s="2"/>
      <c r="L52" s="2"/>
      <c r="M52" s="2"/>
      <c r="N52" s="2"/>
      <c r="O52" s="2"/>
      <c r="P52" s="2"/>
      <c r="Q52" s="2"/>
      <c r="R52" s="2"/>
      <c r="S52" s="2"/>
      <c r="T52" s="2"/>
      <c r="U52" s="2"/>
      <c r="V52" s="2"/>
      <c r="W52" s="2"/>
      <c r="X52" s="2"/>
      <c r="Y52" s="2"/>
      <c r="Z52" s="2"/>
      <c r="AA52" s="2"/>
      <c r="AB52" s="2"/>
    </row>
    <row r="53" spans="4:28" ht="13.5" customHeight="1" x14ac:dyDescent="0.2">
      <c r="D53" s="2"/>
      <c r="E53" s="2"/>
      <c r="F53" s="2"/>
      <c r="G53" s="2"/>
      <c r="H53" s="2"/>
      <c r="I53" s="2"/>
      <c r="J53" s="2"/>
      <c r="K53" s="2"/>
      <c r="L53" s="2"/>
      <c r="M53" s="2"/>
      <c r="N53" s="2"/>
      <c r="O53" s="2"/>
      <c r="P53" s="2"/>
      <c r="Q53" s="2"/>
      <c r="R53" s="2"/>
      <c r="S53" s="2"/>
      <c r="T53" s="2"/>
      <c r="U53" s="2"/>
      <c r="V53" s="2"/>
      <c r="W53" s="2"/>
      <c r="X53" s="2"/>
      <c r="Y53" s="2"/>
      <c r="Z53" s="2"/>
      <c r="AA53" s="2"/>
      <c r="AB53" s="2"/>
    </row>
    <row r="54" spans="4:28" ht="13.5" customHeight="1" x14ac:dyDescent="0.2">
      <c r="D54" s="2"/>
      <c r="E54" s="2"/>
      <c r="F54" s="2"/>
      <c r="G54" s="2"/>
      <c r="H54" s="2"/>
      <c r="I54" s="2"/>
      <c r="J54" s="2"/>
      <c r="K54" s="2"/>
      <c r="L54" s="2"/>
      <c r="M54" s="2"/>
      <c r="N54" s="2"/>
      <c r="O54" s="2"/>
      <c r="P54" s="2"/>
      <c r="Q54" s="2"/>
      <c r="R54" s="2"/>
      <c r="S54" s="2"/>
      <c r="T54" s="2"/>
      <c r="U54" s="2"/>
      <c r="V54" s="2"/>
      <c r="W54" s="2"/>
      <c r="X54" s="2"/>
      <c r="Y54" s="2"/>
      <c r="Z54" s="2"/>
      <c r="AA54" s="2"/>
      <c r="AB54" s="2"/>
    </row>
    <row r="55" spans="4:28" ht="13.5" customHeight="1" x14ac:dyDescent="0.2">
      <c r="D55" s="2"/>
      <c r="E55" s="2"/>
      <c r="F55" s="2"/>
      <c r="G55" s="2"/>
      <c r="H55" s="2"/>
      <c r="I55" s="2"/>
      <c r="J55" s="2"/>
      <c r="K55" s="2"/>
      <c r="L55" s="2"/>
      <c r="M55" s="2"/>
      <c r="N55" s="2"/>
      <c r="O55" s="2"/>
      <c r="P55" s="2"/>
      <c r="Q55" s="2"/>
      <c r="R55" s="2"/>
      <c r="S55" s="2"/>
      <c r="T55" s="2"/>
      <c r="U55" s="2"/>
      <c r="V55" s="2"/>
      <c r="W55" s="2"/>
      <c r="X55" s="2"/>
      <c r="Y55" s="2"/>
      <c r="Z55" s="2"/>
      <c r="AA55" s="2"/>
      <c r="AB55" s="2"/>
    </row>
    <row r="56" spans="4:28" ht="13.5" customHeight="1" x14ac:dyDescent="0.2">
      <c r="D56" s="2"/>
      <c r="E56" s="2"/>
      <c r="F56" s="2"/>
      <c r="G56" s="2"/>
      <c r="H56" s="2"/>
      <c r="I56" s="2"/>
      <c r="J56" s="2"/>
      <c r="K56" s="2"/>
      <c r="L56" s="2"/>
      <c r="M56" s="2"/>
      <c r="N56" s="2"/>
      <c r="O56" s="2"/>
      <c r="P56" s="2"/>
      <c r="Q56" s="2"/>
      <c r="R56" s="2"/>
      <c r="S56" s="2"/>
      <c r="T56" s="2"/>
      <c r="U56" s="2"/>
      <c r="V56" s="2"/>
      <c r="W56" s="2"/>
      <c r="X56" s="2"/>
      <c r="Y56" s="2"/>
      <c r="Z56" s="2"/>
      <c r="AA56" s="2"/>
      <c r="AB56" s="2"/>
    </row>
    <row r="57" spans="4:28" ht="13.5" customHeight="1" x14ac:dyDescent="0.2">
      <c r="D57" s="2"/>
      <c r="E57" s="2"/>
      <c r="F57" s="2"/>
      <c r="G57" s="2"/>
      <c r="H57" s="2"/>
      <c r="I57" s="2"/>
      <c r="J57" s="2"/>
      <c r="K57" s="2"/>
      <c r="L57" s="2"/>
      <c r="M57" s="2"/>
      <c r="N57" s="2"/>
      <c r="O57" s="2"/>
      <c r="P57" s="2"/>
      <c r="Q57" s="2"/>
      <c r="R57" s="2"/>
      <c r="S57" s="2"/>
      <c r="T57" s="2"/>
      <c r="U57" s="2"/>
      <c r="V57" s="2"/>
      <c r="W57" s="2"/>
      <c r="X57" s="2"/>
      <c r="Y57" s="2"/>
      <c r="Z57" s="2"/>
      <c r="AA57" s="2"/>
      <c r="AB57" s="2"/>
    </row>
    <row r="58" spans="4:28" ht="13.5" customHeight="1" x14ac:dyDescent="0.2">
      <c r="D58" s="2"/>
      <c r="E58" s="2"/>
      <c r="F58" s="2"/>
      <c r="G58" s="2"/>
      <c r="H58" s="2"/>
      <c r="I58" s="2"/>
      <c r="J58" s="2"/>
      <c r="K58" s="2"/>
      <c r="L58" s="2"/>
      <c r="M58" s="2"/>
      <c r="N58" s="2"/>
      <c r="O58" s="2"/>
      <c r="P58" s="2"/>
      <c r="Q58" s="2"/>
      <c r="R58" s="2"/>
      <c r="S58" s="2"/>
      <c r="T58" s="2"/>
      <c r="U58" s="2"/>
      <c r="V58" s="2"/>
      <c r="W58" s="2"/>
      <c r="X58" s="2"/>
      <c r="Y58" s="2"/>
      <c r="Z58" s="2"/>
      <c r="AA58" s="2"/>
      <c r="AB58" s="2"/>
    </row>
    <row r="59" spans="4:28" ht="13.5" customHeight="1" x14ac:dyDescent="0.2">
      <c r="D59" s="2"/>
      <c r="E59" s="2"/>
      <c r="F59" s="2"/>
      <c r="G59" s="2"/>
      <c r="H59" s="2"/>
      <c r="I59" s="2"/>
      <c r="J59" s="2"/>
      <c r="K59" s="2"/>
      <c r="L59" s="2"/>
      <c r="M59" s="2"/>
      <c r="N59" s="2"/>
      <c r="O59" s="2"/>
      <c r="P59" s="2"/>
      <c r="Q59" s="2"/>
      <c r="R59" s="2"/>
      <c r="S59" s="2"/>
      <c r="T59" s="2"/>
      <c r="U59" s="2"/>
      <c r="V59" s="2"/>
      <c r="W59" s="2"/>
      <c r="X59" s="2"/>
      <c r="Y59" s="2"/>
      <c r="Z59" s="2"/>
      <c r="AA59" s="2"/>
      <c r="AB59" s="2"/>
    </row>
    <row r="60" spans="4:28" ht="13.5" customHeight="1" x14ac:dyDescent="0.2">
      <c r="D60" s="2"/>
      <c r="E60" s="2"/>
      <c r="F60" s="2"/>
      <c r="G60" s="2"/>
      <c r="H60" s="2"/>
      <c r="I60" s="2"/>
      <c r="J60" s="2"/>
      <c r="K60" s="2"/>
      <c r="L60" s="2"/>
      <c r="M60" s="2"/>
      <c r="N60" s="2"/>
      <c r="O60" s="2"/>
      <c r="P60" s="2"/>
      <c r="Q60" s="2"/>
      <c r="R60" s="2"/>
      <c r="S60" s="2"/>
      <c r="T60" s="2"/>
      <c r="U60" s="2"/>
      <c r="V60" s="2"/>
      <c r="W60" s="2"/>
      <c r="X60" s="2"/>
      <c r="Y60" s="2"/>
      <c r="Z60" s="2"/>
      <c r="AA60" s="2"/>
      <c r="AB60" s="2"/>
    </row>
    <row r="61" spans="4:28" ht="13.5" customHeight="1" x14ac:dyDescent="0.2">
      <c r="D61" s="2"/>
      <c r="E61" s="2"/>
      <c r="F61" s="2"/>
      <c r="G61" s="2"/>
      <c r="H61" s="2"/>
      <c r="I61" s="2"/>
      <c r="J61" s="2"/>
      <c r="K61" s="2"/>
      <c r="L61" s="2"/>
      <c r="M61" s="2"/>
      <c r="N61" s="2"/>
      <c r="O61" s="2"/>
      <c r="P61" s="2"/>
      <c r="Q61" s="2"/>
      <c r="R61" s="2"/>
      <c r="S61" s="2"/>
      <c r="T61" s="2"/>
      <c r="U61" s="2"/>
      <c r="V61" s="2"/>
      <c r="W61" s="2"/>
      <c r="X61" s="2"/>
      <c r="Y61" s="2"/>
      <c r="Z61" s="2"/>
      <c r="AA61" s="2"/>
      <c r="AB61" s="2"/>
    </row>
    <row r="62" spans="4:28" ht="13.5" customHeight="1" x14ac:dyDescent="0.2">
      <c r="D62" s="2"/>
      <c r="E62" s="2"/>
      <c r="F62" s="2"/>
      <c r="G62" s="2"/>
      <c r="H62" s="2"/>
      <c r="I62" s="2"/>
      <c r="J62" s="2"/>
      <c r="K62" s="2"/>
      <c r="L62" s="2"/>
      <c r="M62" s="2"/>
      <c r="N62" s="2"/>
      <c r="O62" s="2"/>
      <c r="P62" s="2"/>
      <c r="Q62" s="2"/>
      <c r="R62" s="2"/>
      <c r="S62" s="2"/>
      <c r="T62" s="2"/>
      <c r="U62" s="2"/>
      <c r="V62" s="2"/>
      <c r="W62" s="2"/>
      <c r="X62" s="2"/>
      <c r="Y62" s="2"/>
      <c r="Z62" s="2"/>
      <c r="AA62" s="2"/>
      <c r="AB62" s="2"/>
    </row>
    <row r="63" spans="4:28" ht="13.5" customHeight="1" x14ac:dyDescent="0.2">
      <c r="D63" s="2"/>
      <c r="E63" s="2"/>
      <c r="F63" s="2"/>
      <c r="G63" s="2"/>
      <c r="H63" s="2"/>
      <c r="I63" s="2"/>
      <c r="J63" s="2"/>
      <c r="K63" s="2"/>
      <c r="L63" s="2"/>
      <c r="M63" s="2"/>
      <c r="N63" s="2"/>
      <c r="O63" s="2"/>
      <c r="P63" s="2"/>
      <c r="Q63" s="2"/>
      <c r="R63" s="2"/>
      <c r="S63" s="2"/>
      <c r="T63" s="2"/>
      <c r="U63" s="2"/>
      <c r="V63" s="2"/>
      <c r="W63" s="2"/>
      <c r="X63" s="2"/>
      <c r="Y63" s="2"/>
      <c r="Z63" s="2"/>
      <c r="AA63" s="2"/>
      <c r="AB63" s="2"/>
    </row>
    <row r="64" spans="4:28" ht="13.5" customHeight="1" x14ac:dyDescent="0.2">
      <c r="D64" s="2"/>
      <c r="E64" s="2"/>
      <c r="F64" s="2"/>
      <c r="G64" s="2"/>
      <c r="H64" s="2"/>
      <c r="I64" s="2"/>
      <c r="J64" s="2"/>
      <c r="K64" s="2"/>
      <c r="L64" s="2"/>
      <c r="M64" s="2"/>
      <c r="N64" s="2"/>
      <c r="O64" s="2"/>
      <c r="P64" s="2"/>
      <c r="Q64" s="2"/>
      <c r="R64" s="2"/>
      <c r="S64" s="2"/>
      <c r="T64" s="2"/>
      <c r="U64" s="2"/>
      <c r="V64" s="2"/>
      <c r="W64" s="2"/>
      <c r="X64" s="2"/>
      <c r="Y64" s="2"/>
      <c r="Z64" s="2"/>
      <c r="AA64" s="2"/>
      <c r="AB64" s="2"/>
    </row>
    <row r="65" spans="4:28" ht="13.5" customHeight="1" x14ac:dyDescent="0.2">
      <c r="D65" s="2"/>
      <c r="E65" s="2"/>
      <c r="F65" s="2"/>
      <c r="G65" s="2"/>
      <c r="H65" s="2"/>
      <c r="I65" s="2"/>
      <c r="J65" s="2"/>
      <c r="K65" s="2"/>
      <c r="L65" s="2"/>
      <c r="M65" s="2"/>
      <c r="N65" s="2"/>
      <c r="O65" s="2"/>
      <c r="P65" s="2"/>
      <c r="Q65" s="2"/>
      <c r="R65" s="2"/>
      <c r="S65" s="2"/>
      <c r="T65" s="2"/>
      <c r="U65" s="2"/>
      <c r="V65" s="2"/>
      <c r="W65" s="2"/>
      <c r="X65" s="2"/>
      <c r="Y65" s="2"/>
      <c r="Z65" s="2"/>
      <c r="AA65" s="2"/>
      <c r="AB65" s="2"/>
    </row>
    <row r="66" spans="4:28" ht="13.5" customHeight="1" x14ac:dyDescent="0.2">
      <c r="D66" s="2"/>
      <c r="E66" s="2"/>
      <c r="F66" s="2"/>
      <c r="G66" s="2"/>
      <c r="H66" s="2"/>
      <c r="I66" s="2"/>
      <c r="J66" s="2"/>
      <c r="K66" s="2"/>
      <c r="L66" s="2"/>
      <c r="M66" s="2"/>
      <c r="N66" s="2"/>
      <c r="O66" s="2"/>
      <c r="P66" s="2"/>
      <c r="Q66" s="2"/>
      <c r="R66" s="2"/>
      <c r="S66" s="2"/>
      <c r="T66" s="2"/>
      <c r="U66" s="2"/>
      <c r="V66" s="2"/>
      <c r="W66" s="2"/>
      <c r="X66" s="2"/>
      <c r="Y66" s="2"/>
      <c r="Z66" s="2"/>
      <c r="AA66" s="2"/>
      <c r="AB66" s="2"/>
    </row>
    <row r="67" spans="4:28" ht="13.5" customHeight="1" x14ac:dyDescent="0.2"/>
    <row r="68" spans="4:28" ht="13.5" customHeight="1" x14ac:dyDescent="0.2"/>
    <row r="69" spans="4:28" ht="13.5" customHeight="1" x14ac:dyDescent="0.2"/>
    <row r="70" spans="4:28" ht="13.5" customHeight="1" x14ac:dyDescent="0.2"/>
    <row r="71" spans="4:28" ht="13.5" customHeight="1" x14ac:dyDescent="0.2"/>
  </sheetData>
  <mergeCells count="4">
    <mergeCell ref="B1:P1"/>
    <mergeCell ref="B11:AD34"/>
    <mergeCell ref="D49:AB49"/>
    <mergeCell ref="D50:AB66"/>
  </mergeCells>
  <printOptions horizontalCentered="1"/>
  <pageMargins left="0.78740157480314965" right="0.78740157480314965" top="0.98425196850393704" bottom="0.98425196850393704" header="0" footer="0.39370078740157483"/>
  <pageSetup scale="32"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213"/>
  <sheetViews>
    <sheetView showGridLines="0" tabSelected="1" view="pageBreakPreview" zoomScale="74" zoomScaleNormal="80" zoomScaleSheetLayoutView="74" workbookViewId="0">
      <selection activeCell="D4" sqref="D4:H4"/>
    </sheetView>
  </sheetViews>
  <sheetFormatPr base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625" style="1" customWidth="1"/>
    <col min="16" max="16" width="14.375" style="1" customWidth="1"/>
    <col min="17" max="17" width="12.125" style="1" customWidth="1"/>
    <col min="18" max="18" width="13.5" style="1" bestFit="1" customWidth="1"/>
    <col min="19" max="19" width="13.875" style="1" customWidth="1"/>
    <col min="20" max="20" width="20.75" style="1" bestFit="1" customWidth="1"/>
    <col min="21" max="21" width="10.75" style="1" customWidth="1"/>
    <col min="22" max="22" width="24.625" style="1" customWidth="1"/>
    <col min="23" max="23" width="11.5" style="1" customWidth="1"/>
    <col min="24" max="24" width="10.75" style="1" customWidth="1"/>
    <col min="25" max="25" width="8.5" style="1" customWidth="1"/>
    <col min="26" max="26" width="8.75" style="1" customWidth="1"/>
    <col min="27" max="27" width="9.625" style="1" customWidth="1"/>
    <col min="31" max="31" width="15.375" style="1" customWidth="1"/>
  </cols>
  <sheetData>
    <row r="1" spans="1:35" s="5" customFormat="1" ht="48" customHeight="1" x14ac:dyDescent="0.2">
      <c r="A1" s="6"/>
      <c r="B1" s="112" t="s">
        <v>125</v>
      </c>
      <c r="C1" s="112"/>
      <c r="D1" s="112"/>
      <c r="E1" s="112"/>
      <c r="F1" s="112"/>
      <c r="G1" s="112"/>
      <c r="H1" s="112"/>
      <c r="I1" s="112"/>
      <c r="J1" s="112"/>
      <c r="K1" s="112"/>
      <c r="L1" s="112"/>
      <c r="M1" s="6" t="s">
        <v>3</v>
      </c>
      <c r="N1" s="6"/>
      <c r="O1" s="6"/>
      <c r="P1" s="111"/>
      <c r="Q1" s="111"/>
      <c r="R1" s="111"/>
      <c r="Z1" s="110"/>
      <c r="AA1" s="110"/>
      <c r="AB1" s="109"/>
      <c r="AI1" s="108"/>
    </row>
    <row r="2" spans="1:35" ht="13.5" customHeight="1" thickBot="1" x14ac:dyDescent="0.25"/>
    <row r="3" spans="1:35" ht="22.5" customHeight="1" thickTop="1" thickBot="1" x14ac:dyDescent="0.25">
      <c r="B3" s="50" t="s">
        <v>124</v>
      </c>
      <c r="C3" s="49"/>
      <c r="D3" s="49"/>
      <c r="E3" s="49"/>
      <c r="F3" s="49"/>
      <c r="G3" s="49"/>
      <c r="H3" s="48"/>
      <c r="I3" s="48"/>
      <c r="J3" s="48"/>
      <c r="K3" s="48"/>
      <c r="L3" s="48"/>
      <c r="M3" s="48"/>
      <c r="N3" s="48"/>
      <c r="O3" s="48"/>
      <c r="P3" s="48"/>
      <c r="Q3" s="48"/>
      <c r="R3" s="48"/>
      <c r="S3" s="48"/>
      <c r="T3" s="48"/>
      <c r="U3" s="48"/>
      <c r="V3" s="47"/>
    </row>
    <row r="4" spans="1:35" ht="53.25" customHeight="1" thickTop="1" thickBot="1" x14ac:dyDescent="0.25">
      <c r="B4" s="107" t="s">
        <v>123</v>
      </c>
      <c r="C4" s="106" t="s">
        <v>122</v>
      </c>
      <c r="D4" s="105" t="s">
        <v>121</v>
      </c>
      <c r="E4" s="105"/>
      <c r="F4" s="105"/>
      <c r="G4" s="105"/>
      <c r="H4" s="105"/>
      <c r="I4" s="104"/>
      <c r="J4" s="100" t="s">
        <v>120</v>
      </c>
      <c r="K4" s="103" t="s">
        <v>119</v>
      </c>
      <c r="L4" s="99" t="s">
        <v>118</v>
      </c>
      <c r="M4" s="99"/>
      <c r="N4" s="99"/>
      <c r="O4" s="99"/>
      <c r="P4" s="102" t="s">
        <v>117</v>
      </c>
      <c r="Q4" s="101" t="s">
        <v>116</v>
      </c>
      <c r="R4" s="101"/>
      <c r="S4" s="100" t="s">
        <v>115</v>
      </c>
      <c r="T4" s="99" t="s">
        <v>114</v>
      </c>
      <c r="U4" s="99"/>
      <c r="V4" s="98"/>
    </row>
    <row r="5" spans="1:35" ht="15.75" customHeight="1" x14ac:dyDescent="0.2">
      <c r="B5" s="97" t="s">
        <v>113</v>
      </c>
      <c r="C5" s="96"/>
      <c r="D5" s="96"/>
      <c r="E5" s="96"/>
      <c r="F5" s="96"/>
      <c r="G5" s="96"/>
      <c r="H5" s="96"/>
      <c r="I5" s="96"/>
      <c r="J5" s="96"/>
      <c r="K5" s="96"/>
      <c r="L5" s="96"/>
      <c r="M5" s="96"/>
      <c r="N5" s="96"/>
      <c r="O5" s="96"/>
      <c r="P5" s="96"/>
      <c r="Q5" s="96"/>
      <c r="R5" s="96"/>
      <c r="S5" s="96"/>
      <c r="T5" s="96"/>
      <c r="U5" s="96"/>
      <c r="V5" s="95"/>
    </row>
    <row r="6" spans="1:35" ht="64.5" customHeight="1" thickBot="1" x14ac:dyDescent="0.25">
      <c r="B6" s="94" t="s">
        <v>112</v>
      </c>
      <c r="C6" s="89" t="s">
        <v>111</v>
      </c>
      <c r="D6" s="89"/>
      <c r="E6" s="89"/>
      <c r="F6" s="89"/>
      <c r="G6" s="89"/>
      <c r="H6" s="92"/>
      <c r="I6" s="92"/>
      <c r="J6" s="92" t="s">
        <v>110</v>
      </c>
      <c r="K6" s="89" t="s">
        <v>109</v>
      </c>
      <c r="L6" s="89"/>
      <c r="M6" s="89"/>
      <c r="N6" s="93"/>
      <c r="O6" s="92" t="s">
        <v>108</v>
      </c>
      <c r="P6" s="89" t="s">
        <v>107</v>
      </c>
      <c r="Q6" s="89"/>
      <c r="R6" s="91"/>
      <c r="S6" s="90" t="s">
        <v>106</v>
      </c>
      <c r="T6" s="89" t="s">
        <v>105</v>
      </c>
      <c r="U6" s="89"/>
      <c r="V6" s="88"/>
    </row>
    <row r="7" spans="1:35" ht="22.5" customHeight="1" thickTop="1" thickBot="1" x14ac:dyDescent="0.25">
      <c r="B7" s="50" t="s">
        <v>104</v>
      </c>
      <c r="C7" s="49"/>
      <c r="D7" s="49"/>
      <c r="E7" s="49"/>
      <c r="F7" s="49"/>
      <c r="G7" s="49"/>
      <c r="H7" s="48"/>
      <c r="I7" s="48"/>
      <c r="J7" s="48"/>
      <c r="K7" s="48"/>
      <c r="L7" s="48"/>
      <c r="M7" s="48"/>
      <c r="N7" s="48"/>
      <c r="O7" s="48"/>
      <c r="P7" s="48"/>
      <c r="Q7" s="48"/>
      <c r="R7" s="48"/>
      <c r="S7" s="48"/>
      <c r="T7" s="48"/>
      <c r="U7" s="48"/>
      <c r="V7" s="47"/>
    </row>
    <row r="8" spans="1:35" ht="16.5" customHeight="1" thickTop="1" x14ac:dyDescent="0.2">
      <c r="B8" s="87" t="s">
        <v>103</v>
      </c>
      <c r="C8" s="86" t="s">
        <v>102</v>
      </c>
      <c r="D8" s="86"/>
      <c r="E8" s="86"/>
      <c r="F8" s="86"/>
      <c r="G8" s="86"/>
      <c r="H8" s="85"/>
      <c r="I8" s="83" t="s">
        <v>101</v>
      </c>
      <c r="J8" s="82"/>
      <c r="K8" s="82"/>
      <c r="L8" s="82"/>
      <c r="M8" s="82"/>
      <c r="N8" s="82"/>
      <c r="O8" s="82"/>
      <c r="P8" s="82"/>
      <c r="Q8" s="82"/>
      <c r="R8" s="82"/>
      <c r="S8" s="84"/>
      <c r="T8" s="83" t="s">
        <v>100</v>
      </c>
      <c r="U8" s="82"/>
      <c r="V8" s="81" t="s">
        <v>99</v>
      </c>
    </row>
    <row r="9" spans="1:35" ht="19.5" customHeight="1" x14ac:dyDescent="0.2">
      <c r="B9" s="80"/>
      <c r="C9" s="79"/>
      <c r="D9" s="79"/>
      <c r="E9" s="79"/>
      <c r="F9" s="79"/>
      <c r="G9" s="79"/>
      <c r="H9" s="78"/>
      <c r="I9" s="77" t="s">
        <v>98</v>
      </c>
      <c r="J9" s="74"/>
      <c r="K9" s="74"/>
      <c r="L9" s="74" t="s">
        <v>97</v>
      </c>
      <c r="M9" s="74"/>
      <c r="N9" s="74"/>
      <c r="O9" s="74"/>
      <c r="P9" s="74" t="s">
        <v>96</v>
      </c>
      <c r="Q9" s="74" t="s">
        <v>95</v>
      </c>
      <c r="R9" s="76" t="s">
        <v>94</v>
      </c>
      <c r="S9" s="75"/>
      <c r="T9" s="74" t="s">
        <v>93</v>
      </c>
      <c r="U9" s="74" t="s">
        <v>92</v>
      </c>
      <c r="V9" s="73"/>
    </row>
    <row r="10" spans="1:35" ht="26.25" customHeight="1" thickBot="1" x14ac:dyDescent="0.25">
      <c r="B10" s="72"/>
      <c r="C10" s="71"/>
      <c r="D10" s="71"/>
      <c r="E10" s="71"/>
      <c r="F10" s="71"/>
      <c r="G10" s="71"/>
      <c r="H10" s="70"/>
      <c r="I10" s="69"/>
      <c r="J10" s="66"/>
      <c r="K10" s="66"/>
      <c r="L10" s="66"/>
      <c r="M10" s="66"/>
      <c r="N10" s="66"/>
      <c r="O10" s="66"/>
      <c r="P10" s="66"/>
      <c r="Q10" s="66"/>
      <c r="R10" s="68" t="s">
        <v>91</v>
      </c>
      <c r="S10" s="67" t="s">
        <v>90</v>
      </c>
      <c r="T10" s="66"/>
      <c r="U10" s="66"/>
      <c r="V10" s="65"/>
    </row>
    <row r="11" spans="1:35" ht="75" customHeight="1" thickTop="1" thickBot="1" x14ac:dyDescent="0.25">
      <c r="A11" s="57"/>
      <c r="B11" s="64" t="s">
        <v>84</v>
      </c>
      <c r="C11" s="63" t="s">
        <v>89</v>
      </c>
      <c r="D11" s="63"/>
      <c r="E11" s="63"/>
      <c r="F11" s="63"/>
      <c r="G11" s="63"/>
      <c r="H11" s="63"/>
      <c r="I11" s="63" t="s">
        <v>88</v>
      </c>
      <c r="J11" s="63"/>
      <c r="K11" s="63"/>
      <c r="L11" s="63" t="s">
        <v>87</v>
      </c>
      <c r="M11" s="63"/>
      <c r="N11" s="63"/>
      <c r="O11" s="63"/>
      <c r="P11" s="62" t="s">
        <v>47</v>
      </c>
      <c r="Q11" s="62" t="s">
        <v>62</v>
      </c>
      <c r="R11" s="62">
        <v>35531.369374999995</v>
      </c>
      <c r="S11" s="62">
        <v>35531.369374999995</v>
      </c>
      <c r="T11" s="62">
        <v>47325.600000000006</v>
      </c>
      <c r="U11" s="62">
        <f>IF(ISERROR(T11/S11),"N/A",T11/S11*100)</f>
        <v>133.19385329769608</v>
      </c>
      <c r="V11" s="61" t="s">
        <v>45</v>
      </c>
    </row>
    <row r="12" spans="1:35" ht="23.1" customHeight="1" thickTop="1" thickBot="1" x14ac:dyDescent="0.25">
      <c r="A12" s="57"/>
      <c r="B12" s="60" t="s">
        <v>44</v>
      </c>
      <c r="C12" s="59"/>
      <c r="D12" s="59"/>
      <c r="E12" s="59"/>
      <c r="F12" s="59"/>
      <c r="G12" s="59"/>
      <c r="H12" s="59"/>
      <c r="I12" s="59"/>
      <c r="J12" s="59"/>
      <c r="K12" s="59"/>
      <c r="L12" s="59"/>
      <c r="M12" s="59"/>
      <c r="N12" s="59"/>
      <c r="O12" s="59"/>
      <c r="P12" s="59"/>
      <c r="Q12" s="59"/>
      <c r="R12" s="59"/>
      <c r="S12" s="59"/>
      <c r="T12" s="59"/>
      <c r="U12" s="59"/>
      <c r="V12" s="58"/>
    </row>
    <row r="13" spans="1:35" ht="23.1" customHeight="1" x14ac:dyDescent="0.2">
      <c r="A13" s="57"/>
      <c r="B13" s="51"/>
      <c r="C13" s="51"/>
      <c r="D13" s="51"/>
      <c r="E13" s="51"/>
      <c r="F13" s="51"/>
      <c r="G13" s="51"/>
      <c r="H13" s="51"/>
      <c r="I13" s="56"/>
      <c r="J13" s="56"/>
      <c r="K13" s="51"/>
      <c r="L13" s="51"/>
      <c r="M13" s="51"/>
      <c r="N13" s="51"/>
      <c r="O13" s="55"/>
      <c r="P13" s="55"/>
      <c r="Q13" s="51"/>
      <c r="R13" s="54">
        <v>62.87</v>
      </c>
      <c r="S13" s="53">
        <v>62.87</v>
      </c>
      <c r="T13" s="53">
        <v>97.5</v>
      </c>
      <c r="U13" s="52">
        <f>IF(ISERROR(T13/S13),"N/A",T13/S13*100)</f>
        <v>155.08191506282807</v>
      </c>
      <c r="V13" s="51" t="s">
        <v>35</v>
      </c>
    </row>
    <row r="14" spans="1:35" ht="23.1" customHeight="1" x14ac:dyDescent="0.2">
      <c r="A14" s="57"/>
      <c r="B14" s="51"/>
      <c r="C14" s="51"/>
      <c r="D14" s="51"/>
      <c r="E14" s="51"/>
      <c r="F14" s="51"/>
      <c r="G14" s="51"/>
      <c r="H14" s="51"/>
      <c r="I14" s="56"/>
      <c r="J14" s="56"/>
      <c r="K14" s="51"/>
      <c r="L14" s="51"/>
      <c r="M14" s="51"/>
      <c r="N14" s="51"/>
      <c r="O14" s="55"/>
      <c r="P14" s="55"/>
      <c r="Q14" s="51"/>
      <c r="R14" s="54">
        <v>93.91</v>
      </c>
      <c r="S14" s="53">
        <v>93.91</v>
      </c>
      <c r="T14" s="53">
        <v>86.4</v>
      </c>
      <c r="U14" s="52">
        <f>IF(ISERROR(T14/S14),"N/A",T14/S14*100)</f>
        <v>92.002981578106713</v>
      </c>
      <c r="V14" s="51" t="s">
        <v>29</v>
      </c>
    </row>
    <row r="15" spans="1:35" ht="23.1" customHeight="1" x14ac:dyDescent="0.2">
      <c r="A15" s="57"/>
      <c r="B15" s="51"/>
      <c r="C15" s="51"/>
      <c r="D15" s="51"/>
      <c r="E15" s="51"/>
      <c r="F15" s="51"/>
      <c r="G15" s="51"/>
      <c r="H15" s="51"/>
      <c r="I15" s="56"/>
      <c r="J15" s="56"/>
      <c r="K15" s="51"/>
      <c r="L15" s="51"/>
      <c r="M15" s="51"/>
      <c r="N15" s="51"/>
      <c r="O15" s="55"/>
      <c r="P15" s="55"/>
      <c r="Q15" s="51"/>
      <c r="R15" s="54">
        <v>96.65</v>
      </c>
      <c r="S15" s="53">
        <v>96.65</v>
      </c>
      <c r="T15" s="53" t="s">
        <v>30</v>
      </c>
      <c r="U15" s="52" t="str">
        <f>IF(ISERROR(T15/S15),"N/A",T15/S15*100)</f>
        <v>N/A</v>
      </c>
      <c r="V15" s="51" t="s">
        <v>31</v>
      </c>
    </row>
    <row r="16" spans="1:35" ht="23.1" customHeight="1" x14ac:dyDescent="0.2">
      <c r="A16" s="57"/>
      <c r="B16" s="51"/>
      <c r="C16" s="51"/>
      <c r="D16" s="51"/>
      <c r="E16" s="51"/>
      <c r="F16" s="51"/>
      <c r="G16" s="51"/>
      <c r="H16" s="51"/>
      <c r="I16" s="56"/>
      <c r="J16" s="56"/>
      <c r="K16" s="51"/>
      <c r="L16" s="51"/>
      <c r="M16" s="51"/>
      <c r="N16" s="51"/>
      <c r="O16" s="55"/>
      <c r="P16" s="55"/>
      <c r="Q16" s="51"/>
      <c r="R16" s="54">
        <v>56.19</v>
      </c>
      <c r="S16" s="53">
        <v>56.19</v>
      </c>
      <c r="T16" s="53" t="s">
        <v>30</v>
      </c>
      <c r="U16" s="52" t="str">
        <f>IF(ISERROR(T16/S16),"N/A",T16/S16*100)</f>
        <v>N/A</v>
      </c>
      <c r="V16" s="51" t="s">
        <v>43</v>
      </c>
    </row>
    <row r="17" spans="1:22" ht="23.1" customHeight="1" x14ac:dyDescent="0.2">
      <c r="A17" s="57"/>
      <c r="B17" s="51"/>
      <c r="C17" s="51"/>
      <c r="D17" s="51"/>
      <c r="E17" s="51"/>
      <c r="F17" s="51"/>
      <c r="G17" s="51"/>
      <c r="H17" s="51"/>
      <c r="I17" s="56"/>
      <c r="J17" s="56"/>
      <c r="K17" s="51"/>
      <c r="L17" s="51"/>
      <c r="M17" s="51"/>
      <c r="N17" s="51"/>
      <c r="O17" s="55"/>
      <c r="P17" s="55"/>
      <c r="Q17" s="51"/>
      <c r="R17" s="54">
        <v>0</v>
      </c>
      <c r="S17" s="53">
        <v>0</v>
      </c>
      <c r="T17" s="53" t="s">
        <v>30</v>
      </c>
      <c r="U17" s="52" t="str">
        <f>IF(ISERROR(T17/S17),"N/A",T17/S17*100)</f>
        <v>N/A</v>
      </c>
      <c r="V17" s="51" t="s">
        <v>56</v>
      </c>
    </row>
    <row r="18" spans="1:22" ht="23.1" customHeight="1" x14ac:dyDescent="0.2">
      <c r="A18" s="57"/>
      <c r="B18" s="51"/>
      <c r="C18" s="51"/>
      <c r="D18" s="51"/>
      <c r="E18" s="51"/>
      <c r="F18" s="51"/>
      <c r="G18" s="51"/>
      <c r="H18" s="51"/>
      <c r="I18" s="56"/>
      <c r="J18" s="56"/>
      <c r="K18" s="51"/>
      <c r="L18" s="51"/>
      <c r="M18" s="51"/>
      <c r="N18" s="51"/>
      <c r="O18" s="55"/>
      <c r="P18" s="55"/>
      <c r="Q18" s="51"/>
      <c r="R18" s="54">
        <v>89.1</v>
      </c>
      <c r="S18" s="53">
        <v>89.1</v>
      </c>
      <c r="T18" s="53">
        <v>92.4</v>
      </c>
      <c r="U18" s="52">
        <f>IF(ISERROR(T18/S18),"N/A",T18/S18*100)</f>
        <v>103.70370370370372</v>
      </c>
      <c r="V18" s="51" t="s">
        <v>37</v>
      </c>
    </row>
    <row r="19" spans="1:22" ht="23.1" customHeight="1" x14ac:dyDescent="0.2">
      <c r="A19" s="57"/>
      <c r="B19" s="51"/>
      <c r="C19" s="51"/>
      <c r="D19" s="51"/>
      <c r="E19" s="51"/>
      <c r="F19" s="51"/>
      <c r="G19" s="51"/>
      <c r="H19" s="51"/>
      <c r="I19" s="56"/>
      <c r="J19" s="56"/>
      <c r="K19" s="51"/>
      <c r="L19" s="51"/>
      <c r="M19" s="51"/>
      <c r="N19" s="51"/>
      <c r="O19" s="55"/>
      <c r="P19" s="55"/>
      <c r="Q19" s="51"/>
      <c r="R19" s="54">
        <v>0.99</v>
      </c>
      <c r="S19" s="53">
        <v>0.99</v>
      </c>
      <c r="T19" s="53">
        <v>0</v>
      </c>
      <c r="U19" s="52">
        <f>IF(ISERROR(T19/S19),"N/A",T19/S19*100)</f>
        <v>0</v>
      </c>
      <c r="V19" s="51" t="s">
        <v>33</v>
      </c>
    </row>
    <row r="20" spans="1:22" ht="23.1" customHeight="1" x14ac:dyDescent="0.2">
      <c r="A20" s="57"/>
      <c r="B20" s="51"/>
      <c r="C20" s="51"/>
      <c r="D20" s="51"/>
      <c r="E20" s="51"/>
      <c r="F20" s="51"/>
      <c r="G20" s="51"/>
      <c r="H20" s="51"/>
      <c r="I20" s="56"/>
      <c r="J20" s="56"/>
      <c r="K20" s="51"/>
      <c r="L20" s="51"/>
      <c r="M20" s="51"/>
      <c r="N20" s="51"/>
      <c r="O20" s="55"/>
      <c r="P20" s="55"/>
      <c r="Q20" s="51"/>
      <c r="R20" s="54">
        <v>0</v>
      </c>
      <c r="S20" s="53">
        <v>0</v>
      </c>
      <c r="T20" s="53">
        <v>0</v>
      </c>
      <c r="U20" s="52" t="str">
        <f>IF(ISERROR(T20/S20),"N/A",T20/S20*100)</f>
        <v>N/A</v>
      </c>
      <c r="V20" s="51" t="s">
        <v>39</v>
      </c>
    </row>
    <row r="21" spans="1:22" ht="23.1" customHeight="1" x14ac:dyDescent="0.2">
      <c r="A21" s="57"/>
      <c r="B21" s="51"/>
      <c r="C21" s="51"/>
      <c r="D21" s="51"/>
      <c r="E21" s="51"/>
      <c r="F21" s="51"/>
      <c r="G21" s="51"/>
      <c r="H21" s="51"/>
      <c r="I21" s="56"/>
      <c r="J21" s="56"/>
      <c r="K21" s="51"/>
      <c r="L21" s="51"/>
      <c r="M21" s="51"/>
      <c r="N21" s="51"/>
      <c r="O21" s="55"/>
      <c r="P21" s="55"/>
      <c r="Q21" s="51"/>
      <c r="R21" s="54">
        <v>80</v>
      </c>
      <c r="S21" s="53">
        <v>80</v>
      </c>
      <c r="T21" s="53">
        <v>80</v>
      </c>
      <c r="U21" s="52">
        <f>IF(ISERROR(T21/S21),"N/A",T21/S21*100)</f>
        <v>100</v>
      </c>
      <c r="V21" s="51" t="s">
        <v>41</v>
      </c>
    </row>
    <row r="22" spans="1:22" ht="23.1" customHeight="1" x14ac:dyDescent="0.2">
      <c r="A22" s="57"/>
      <c r="B22" s="51"/>
      <c r="C22" s="51"/>
      <c r="D22" s="51"/>
      <c r="E22" s="51"/>
      <c r="F22" s="51"/>
      <c r="G22" s="51"/>
      <c r="H22" s="51"/>
      <c r="I22" s="56"/>
      <c r="J22" s="56"/>
      <c r="K22" s="51"/>
      <c r="L22" s="51"/>
      <c r="M22" s="51"/>
      <c r="N22" s="51"/>
      <c r="O22" s="55"/>
      <c r="P22" s="55"/>
      <c r="Q22" s="51"/>
      <c r="R22" s="54">
        <v>567189</v>
      </c>
      <c r="S22" s="53">
        <v>567189</v>
      </c>
      <c r="T22" s="53">
        <v>567189</v>
      </c>
      <c r="U22" s="52">
        <f>IF(ISERROR(T22/S22),"N/A",T22/S22*100)</f>
        <v>100</v>
      </c>
      <c r="V22" s="51" t="s">
        <v>28</v>
      </c>
    </row>
    <row r="23" spans="1:22" ht="23.1" customHeight="1" x14ac:dyDescent="0.2">
      <c r="A23" s="57"/>
      <c r="B23" s="51"/>
      <c r="C23" s="51"/>
      <c r="D23" s="51"/>
      <c r="E23" s="51"/>
      <c r="F23" s="51"/>
      <c r="G23" s="51"/>
      <c r="H23" s="51"/>
      <c r="I23" s="56"/>
      <c r="J23" s="56"/>
      <c r="K23" s="51"/>
      <c r="L23" s="51"/>
      <c r="M23" s="51"/>
      <c r="N23" s="51"/>
      <c r="O23" s="55"/>
      <c r="P23" s="55"/>
      <c r="Q23" s="51"/>
      <c r="R23" s="54">
        <v>0</v>
      </c>
      <c r="S23" s="53">
        <v>0</v>
      </c>
      <c r="T23" s="53">
        <v>0</v>
      </c>
      <c r="U23" s="52" t="str">
        <f>IF(ISERROR(T23/S23),"N/A",T23/S23*100)</f>
        <v>N/A</v>
      </c>
      <c r="V23" s="51" t="s">
        <v>32</v>
      </c>
    </row>
    <row r="24" spans="1:22" ht="23.1" customHeight="1" x14ac:dyDescent="0.2">
      <c r="A24" s="57"/>
      <c r="B24" s="51"/>
      <c r="C24" s="51"/>
      <c r="D24" s="51"/>
      <c r="E24" s="51"/>
      <c r="F24" s="51"/>
      <c r="G24" s="51"/>
      <c r="H24" s="51"/>
      <c r="I24" s="56"/>
      <c r="J24" s="56"/>
      <c r="K24" s="51"/>
      <c r="L24" s="51"/>
      <c r="M24" s="51"/>
      <c r="N24" s="51"/>
      <c r="O24" s="55"/>
      <c r="P24" s="55"/>
      <c r="Q24" s="51"/>
      <c r="R24" s="54">
        <v>83.7</v>
      </c>
      <c r="S24" s="53">
        <v>83.7</v>
      </c>
      <c r="T24" s="53">
        <v>83.4</v>
      </c>
      <c r="U24" s="52">
        <f>IF(ISERROR(T24/S24),"N/A",T24/S24*100)</f>
        <v>99.641577060931908</v>
      </c>
      <c r="V24" s="51" t="s">
        <v>57</v>
      </c>
    </row>
    <row r="25" spans="1:22" ht="23.1" customHeight="1" x14ac:dyDescent="0.2">
      <c r="A25" s="57"/>
      <c r="B25" s="51"/>
      <c r="C25" s="51"/>
      <c r="D25" s="51"/>
      <c r="E25" s="51"/>
      <c r="F25" s="51"/>
      <c r="G25" s="51"/>
      <c r="H25" s="51"/>
      <c r="I25" s="56"/>
      <c r="J25" s="56"/>
      <c r="K25" s="51"/>
      <c r="L25" s="51"/>
      <c r="M25" s="51"/>
      <c r="N25" s="51"/>
      <c r="O25" s="55"/>
      <c r="P25" s="55"/>
      <c r="Q25" s="51"/>
      <c r="R25" s="54">
        <v>457</v>
      </c>
      <c r="S25" s="53">
        <v>457</v>
      </c>
      <c r="T25" s="53" t="s">
        <v>30</v>
      </c>
      <c r="U25" s="52" t="str">
        <f>IF(ISERROR(T25/S25),"N/A",T25/S25*100)</f>
        <v>N/A</v>
      </c>
      <c r="V25" s="51" t="s">
        <v>34</v>
      </c>
    </row>
    <row r="26" spans="1:22" ht="23.1" customHeight="1" x14ac:dyDescent="0.2">
      <c r="A26" s="57"/>
      <c r="B26" s="51"/>
      <c r="C26" s="51"/>
      <c r="D26" s="51"/>
      <c r="E26" s="51"/>
      <c r="F26" s="51"/>
      <c r="G26" s="51"/>
      <c r="H26" s="51"/>
      <c r="I26" s="56"/>
      <c r="J26" s="56"/>
      <c r="K26" s="51"/>
      <c r="L26" s="51"/>
      <c r="M26" s="51"/>
      <c r="N26" s="51"/>
      <c r="O26" s="55"/>
      <c r="P26" s="55"/>
      <c r="Q26" s="51"/>
      <c r="R26" s="54">
        <v>95.4</v>
      </c>
      <c r="S26" s="53">
        <v>95.4</v>
      </c>
      <c r="T26" s="53">
        <v>95.4</v>
      </c>
      <c r="U26" s="52">
        <f>IF(ISERROR(T26/S26),"N/A",T26/S26*100)</f>
        <v>100</v>
      </c>
      <c r="V26" s="51" t="s">
        <v>81</v>
      </c>
    </row>
    <row r="27" spans="1:22" ht="23.1" customHeight="1" x14ac:dyDescent="0.2">
      <c r="A27" s="57"/>
      <c r="B27" s="51"/>
      <c r="C27" s="51"/>
      <c r="D27" s="51"/>
      <c r="E27" s="51"/>
      <c r="F27" s="51"/>
      <c r="G27" s="51"/>
      <c r="H27" s="51"/>
      <c r="I27" s="56"/>
      <c r="J27" s="56"/>
      <c r="K27" s="51"/>
      <c r="L27" s="51"/>
      <c r="M27" s="51"/>
      <c r="N27" s="51"/>
      <c r="O27" s="55"/>
      <c r="P27" s="55"/>
      <c r="Q27" s="51"/>
      <c r="R27" s="54">
        <v>100</v>
      </c>
      <c r="S27" s="53">
        <v>100</v>
      </c>
      <c r="T27" s="53">
        <v>100</v>
      </c>
      <c r="U27" s="52">
        <f>IF(ISERROR(T27/S27),"N/A",T27/S27*100)</f>
        <v>100</v>
      </c>
      <c r="V27" s="51" t="s">
        <v>40</v>
      </c>
    </row>
    <row r="28" spans="1:22" ht="23.1" customHeight="1" thickBot="1" x14ac:dyDescent="0.25">
      <c r="A28" s="57"/>
      <c r="B28" s="51"/>
      <c r="C28" s="51"/>
      <c r="D28" s="51"/>
      <c r="E28" s="51"/>
      <c r="F28" s="51"/>
      <c r="G28" s="51"/>
      <c r="H28" s="51"/>
      <c r="I28" s="56"/>
      <c r="J28" s="56"/>
      <c r="K28" s="51"/>
      <c r="L28" s="51"/>
      <c r="M28" s="51"/>
      <c r="N28" s="51"/>
      <c r="O28" s="55"/>
      <c r="P28" s="55"/>
      <c r="Q28" s="51"/>
      <c r="R28" s="54">
        <v>97.1</v>
      </c>
      <c r="S28" s="53">
        <v>97.1</v>
      </c>
      <c r="T28" s="53">
        <v>83.1</v>
      </c>
      <c r="U28" s="52">
        <f>IF(ISERROR(T28/S28),"N/A",T28/S28*100)</f>
        <v>85.581874356333671</v>
      </c>
      <c r="V28" s="51" t="s">
        <v>36</v>
      </c>
    </row>
    <row r="29" spans="1:22" ht="75" customHeight="1" thickTop="1" thickBot="1" x14ac:dyDescent="0.25">
      <c r="A29" s="57"/>
      <c r="B29" s="64" t="s">
        <v>84</v>
      </c>
      <c r="C29" s="63" t="s">
        <v>51</v>
      </c>
      <c r="D29" s="63"/>
      <c r="E29" s="63"/>
      <c r="F29" s="63"/>
      <c r="G29" s="63"/>
      <c r="H29" s="63"/>
      <c r="I29" s="63" t="s">
        <v>86</v>
      </c>
      <c r="J29" s="63"/>
      <c r="K29" s="63"/>
      <c r="L29" s="63" t="s">
        <v>85</v>
      </c>
      <c r="M29" s="63"/>
      <c r="N29" s="63"/>
      <c r="O29" s="63"/>
      <c r="P29" s="62" t="s">
        <v>47</v>
      </c>
      <c r="Q29" s="62" t="s">
        <v>62</v>
      </c>
      <c r="R29" s="62">
        <v>3784.3053846153844</v>
      </c>
      <c r="S29" s="62">
        <v>3784.3053846153844</v>
      </c>
      <c r="T29" s="62">
        <v>3393.1275000000001</v>
      </c>
      <c r="U29" s="62">
        <f>IF(ISERROR(T29/S29),"N/A",T29/S29*100)</f>
        <v>89.663152286660889</v>
      </c>
      <c r="V29" s="61" t="s">
        <v>45</v>
      </c>
    </row>
    <row r="30" spans="1:22" ht="23.1" customHeight="1" thickTop="1" thickBot="1" x14ac:dyDescent="0.25">
      <c r="A30" s="57"/>
      <c r="B30" s="60" t="s">
        <v>44</v>
      </c>
      <c r="C30" s="59"/>
      <c r="D30" s="59"/>
      <c r="E30" s="59"/>
      <c r="F30" s="59"/>
      <c r="G30" s="59"/>
      <c r="H30" s="59"/>
      <c r="I30" s="59"/>
      <c r="J30" s="59"/>
      <c r="K30" s="59"/>
      <c r="L30" s="59"/>
      <c r="M30" s="59"/>
      <c r="N30" s="59"/>
      <c r="O30" s="59"/>
      <c r="P30" s="59"/>
      <c r="Q30" s="59"/>
      <c r="R30" s="59"/>
      <c r="S30" s="59"/>
      <c r="T30" s="59"/>
      <c r="U30" s="59"/>
      <c r="V30" s="58"/>
    </row>
    <row r="31" spans="1:22" ht="23.1" customHeight="1" x14ac:dyDescent="0.2">
      <c r="A31" s="57"/>
      <c r="B31" s="51"/>
      <c r="C31" s="51"/>
      <c r="D31" s="51"/>
      <c r="E31" s="51"/>
      <c r="F31" s="51"/>
      <c r="G31" s="51"/>
      <c r="H31" s="51"/>
      <c r="I31" s="56"/>
      <c r="J31" s="56"/>
      <c r="K31" s="51"/>
      <c r="L31" s="51"/>
      <c r="M31" s="51"/>
      <c r="N31" s="51"/>
      <c r="O31" s="55"/>
      <c r="P31" s="55"/>
      <c r="Q31" s="51"/>
      <c r="R31" s="54">
        <v>97.3</v>
      </c>
      <c r="S31" s="53">
        <v>97.3</v>
      </c>
      <c r="T31" s="53">
        <v>101</v>
      </c>
      <c r="U31" s="52">
        <f>IF(ISERROR(T31/S31),"N/A",T31/S31*100)</f>
        <v>103.80267214799591</v>
      </c>
      <c r="V31" s="51" t="s">
        <v>32</v>
      </c>
    </row>
    <row r="32" spans="1:22" ht="23.1" customHeight="1" x14ac:dyDescent="0.2">
      <c r="A32" s="57"/>
      <c r="B32" s="51"/>
      <c r="C32" s="51"/>
      <c r="D32" s="51"/>
      <c r="E32" s="51"/>
      <c r="F32" s="51"/>
      <c r="G32" s="51"/>
      <c r="H32" s="51"/>
      <c r="I32" s="56"/>
      <c r="J32" s="56"/>
      <c r="K32" s="51"/>
      <c r="L32" s="51"/>
      <c r="M32" s="51"/>
      <c r="N32" s="51"/>
      <c r="O32" s="55"/>
      <c r="P32" s="55"/>
      <c r="Q32" s="51"/>
      <c r="R32" s="54">
        <v>92.7</v>
      </c>
      <c r="S32" s="53">
        <v>92.7</v>
      </c>
      <c r="T32" s="53">
        <v>92.7</v>
      </c>
      <c r="U32" s="52">
        <f>IF(ISERROR(T32/S32),"N/A",T32/S32*100)</f>
        <v>100</v>
      </c>
      <c r="V32" s="51" t="s">
        <v>41</v>
      </c>
    </row>
    <row r="33" spans="1:22" ht="23.1" customHeight="1" x14ac:dyDescent="0.2">
      <c r="A33" s="57"/>
      <c r="B33" s="51"/>
      <c r="C33" s="51"/>
      <c r="D33" s="51"/>
      <c r="E33" s="51"/>
      <c r="F33" s="51"/>
      <c r="G33" s="51"/>
      <c r="H33" s="51"/>
      <c r="I33" s="56"/>
      <c r="J33" s="56"/>
      <c r="K33" s="51"/>
      <c r="L33" s="51"/>
      <c r="M33" s="51"/>
      <c r="N33" s="51"/>
      <c r="O33" s="55"/>
      <c r="P33" s="55"/>
      <c r="Q33" s="51"/>
      <c r="R33" s="54">
        <v>110</v>
      </c>
      <c r="S33" s="53">
        <v>110</v>
      </c>
      <c r="T33" s="53">
        <v>107.81</v>
      </c>
      <c r="U33" s="52">
        <f>IF(ISERROR(T33/S33),"N/A",T33/S33*100)</f>
        <v>98.009090909090915</v>
      </c>
      <c r="V33" s="51" t="s">
        <v>40</v>
      </c>
    </row>
    <row r="34" spans="1:22" ht="23.1" customHeight="1" x14ac:dyDescent="0.2">
      <c r="A34" s="57"/>
      <c r="B34" s="51"/>
      <c r="C34" s="51"/>
      <c r="D34" s="51"/>
      <c r="E34" s="51"/>
      <c r="F34" s="51"/>
      <c r="G34" s="51"/>
      <c r="H34" s="51"/>
      <c r="I34" s="56"/>
      <c r="J34" s="56"/>
      <c r="K34" s="51"/>
      <c r="L34" s="51"/>
      <c r="M34" s="51"/>
      <c r="N34" s="51"/>
      <c r="O34" s="55"/>
      <c r="P34" s="55"/>
      <c r="Q34" s="51"/>
      <c r="R34" s="54">
        <v>116.7</v>
      </c>
      <c r="S34" s="53">
        <v>116.7</v>
      </c>
      <c r="T34" s="53">
        <v>116.7</v>
      </c>
      <c r="U34" s="52">
        <f>IF(ISERROR(T34/S34),"N/A",T34/S34*100)</f>
        <v>100</v>
      </c>
      <c r="V34" s="51" t="s">
        <v>81</v>
      </c>
    </row>
    <row r="35" spans="1:22" ht="23.1" customHeight="1" x14ac:dyDescent="0.2">
      <c r="A35" s="57"/>
      <c r="B35" s="51"/>
      <c r="C35" s="51"/>
      <c r="D35" s="51"/>
      <c r="E35" s="51"/>
      <c r="F35" s="51"/>
      <c r="G35" s="51"/>
      <c r="H35" s="51"/>
      <c r="I35" s="56"/>
      <c r="J35" s="56"/>
      <c r="K35" s="51"/>
      <c r="L35" s="51"/>
      <c r="M35" s="51"/>
      <c r="N35" s="51"/>
      <c r="O35" s="55"/>
      <c r="P35" s="55"/>
      <c r="Q35" s="51"/>
      <c r="R35" s="54">
        <v>93.8</v>
      </c>
      <c r="S35" s="53">
        <v>93.8</v>
      </c>
      <c r="T35" s="53">
        <v>93</v>
      </c>
      <c r="U35" s="52">
        <f>IF(ISERROR(T35/S35),"N/A",T35/S35*100)</f>
        <v>99.147121535181242</v>
      </c>
      <c r="V35" s="51" t="s">
        <v>37</v>
      </c>
    </row>
    <row r="36" spans="1:22" ht="23.1" customHeight="1" x14ac:dyDescent="0.2">
      <c r="A36" s="57"/>
      <c r="B36" s="51"/>
      <c r="C36" s="51"/>
      <c r="D36" s="51"/>
      <c r="E36" s="51"/>
      <c r="F36" s="51"/>
      <c r="G36" s="51"/>
      <c r="H36" s="51"/>
      <c r="I36" s="56"/>
      <c r="J36" s="56"/>
      <c r="K36" s="51"/>
      <c r="L36" s="51"/>
      <c r="M36" s="51"/>
      <c r="N36" s="51"/>
      <c r="O36" s="55"/>
      <c r="P36" s="55"/>
      <c r="Q36" s="51"/>
      <c r="R36" s="54">
        <v>97.6</v>
      </c>
      <c r="S36" s="53">
        <v>97.6</v>
      </c>
      <c r="T36" s="53" t="s">
        <v>30</v>
      </c>
      <c r="U36" s="52" t="str">
        <f>IF(ISERROR(T36/S36),"N/A",T36/S36*100)</f>
        <v>N/A</v>
      </c>
      <c r="V36" s="51" t="s">
        <v>43</v>
      </c>
    </row>
    <row r="37" spans="1:22" ht="23.1" customHeight="1" x14ac:dyDescent="0.2">
      <c r="A37" s="57"/>
      <c r="B37" s="51"/>
      <c r="C37" s="51"/>
      <c r="D37" s="51"/>
      <c r="E37" s="51"/>
      <c r="F37" s="51"/>
      <c r="G37" s="51"/>
      <c r="H37" s="51"/>
      <c r="I37" s="56"/>
      <c r="J37" s="56"/>
      <c r="K37" s="51"/>
      <c r="L37" s="51"/>
      <c r="M37" s="51"/>
      <c r="N37" s="51"/>
      <c r="O37" s="55"/>
      <c r="P37" s="55"/>
      <c r="Q37" s="51"/>
      <c r="R37" s="54">
        <v>107.18</v>
      </c>
      <c r="S37" s="53">
        <v>107.18</v>
      </c>
      <c r="T37" s="53">
        <v>107.18</v>
      </c>
      <c r="U37" s="52">
        <f>IF(ISERROR(T37/S37),"N/A",T37/S37*100)</f>
        <v>100</v>
      </c>
      <c r="V37" s="51" t="s">
        <v>35</v>
      </c>
    </row>
    <row r="38" spans="1:22" ht="23.1" customHeight="1" x14ac:dyDescent="0.2">
      <c r="A38" s="57"/>
      <c r="B38" s="51"/>
      <c r="C38" s="51"/>
      <c r="D38" s="51"/>
      <c r="E38" s="51"/>
      <c r="F38" s="51"/>
      <c r="G38" s="51"/>
      <c r="H38" s="51"/>
      <c r="I38" s="56"/>
      <c r="J38" s="56"/>
      <c r="K38" s="51"/>
      <c r="L38" s="51"/>
      <c r="M38" s="51"/>
      <c r="N38" s="51"/>
      <c r="O38" s="55"/>
      <c r="P38" s="55"/>
      <c r="Q38" s="51"/>
      <c r="R38" s="54">
        <v>57</v>
      </c>
      <c r="S38" s="53">
        <v>57</v>
      </c>
      <c r="T38" s="53">
        <v>57</v>
      </c>
      <c r="U38" s="52">
        <f>IF(ISERROR(T38/S38),"N/A",T38/S38*100)</f>
        <v>100</v>
      </c>
      <c r="V38" s="51" t="s">
        <v>34</v>
      </c>
    </row>
    <row r="39" spans="1:22" ht="23.1" customHeight="1" x14ac:dyDescent="0.2">
      <c r="A39" s="57"/>
      <c r="B39" s="51"/>
      <c r="C39" s="51"/>
      <c r="D39" s="51"/>
      <c r="E39" s="51"/>
      <c r="F39" s="51"/>
      <c r="G39" s="51"/>
      <c r="H39" s="51"/>
      <c r="I39" s="56"/>
      <c r="J39" s="56"/>
      <c r="K39" s="51"/>
      <c r="L39" s="51"/>
      <c r="M39" s="51"/>
      <c r="N39" s="51"/>
      <c r="O39" s="55"/>
      <c r="P39" s="55"/>
      <c r="Q39" s="51"/>
      <c r="R39" s="54">
        <v>100</v>
      </c>
      <c r="S39" s="53">
        <v>100</v>
      </c>
      <c r="T39" s="53">
        <v>94.44</v>
      </c>
      <c r="U39" s="52">
        <f>IF(ISERROR(T39/S39),"N/A",T39/S39*100)</f>
        <v>94.44</v>
      </c>
      <c r="V39" s="51" t="s">
        <v>29</v>
      </c>
    </row>
    <row r="40" spans="1:22" ht="23.1" customHeight="1" x14ac:dyDescent="0.2">
      <c r="A40" s="57"/>
      <c r="B40" s="51"/>
      <c r="C40" s="51"/>
      <c r="D40" s="51"/>
      <c r="E40" s="51"/>
      <c r="F40" s="51"/>
      <c r="G40" s="51"/>
      <c r="H40" s="51"/>
      <c r="I40" s="56"/>
      <c r="J40" s="56"/>
      <c r="K40" s="51"/>
      <c r="L40" s="51"/>
      <c r="M40" s="51"/>
      <c r="N40" s="51"/>
      <c r="O40" s="55"/>
      <c r="P40" s="55"/>
      <c r="Q40" s="51"/>
      <c r="R40" s="54">
        <v>48220</v>
      </c>
      <c r="S40" s="53">
        <v>48220</v>
      </c>
      <c r="T40" s="53">
        <v>39845</v>
      </c>
      <c r="U40" s="52">
        <f>IF(ISERROR(T40/S40),"N/A",T40/S40*100)</f>
        <v>82.631688096225631</v>
      </c>
      <c r="V40" s="51" t="s">
        <v>28</v>
      </c>
    </row>
    <row r="41" spans="1:22" ht="23.1" customHeight="1" x14ac:dyDescent="0.2">
      <c r="A41" s="57"/>
      <c r="B41" s="51"/>
      <c r="C41" s="51"/>
      <c r="D41" s="51"/>
      <c r="E41" s="51"/>
      <c r="F41" s="51"/>
      <c r="G41" s="51"/>
      <c r="H41" s="51"/>
      <c r="I41" s="56"/>
      <c r="J41" s="56"/>
      <c r="K41" s="51"/>
      <c r="L41" s="51"/>
      <c r="M41" s="51"/>
      <c r="N41" s="51"/>
      <c r="O41" s="55"/>
      <c r="P41" s="55"/>
      <c r="Q41" s="51"/>
      <c r="R41" s="54">
        <v>0.99</v>
      </c>
      <c r="S41" s="53">
        <v>0.99</v>
      </c>
      <c r="T41" s="53">
        <v>0</v>
      </c>
      <c r="U41" s="52">
        <f>IF(ISERROR(T41/S41),"N/A",T41/S41*100)</f>
        <v>0</v>
      </c>
      <c r="V41" s="51" t="s">
        <v>33</v>
      </c>
    </row>
    <row r="42" spans="1:22" ht="23.1" customHeight="1" x14ac:dyDescent="0.2">
      <c r="A42" s="57"/>
      <c r="B42" s="51"/>
      <c r="C42" s="51"/>
      <c r="D42" s="51"/>
      <c r="E42" s="51"/>
      <c r="F42" s="51"/>
      <c r="G42" s="51"/>
      <c r="H42" s="51"/>
      <c r="I42" s="56"/>
      <c r="J42" s="56"/>
      <c r="K42" s="51"/>
      <c r="L42" s="51"/>
      <c r="M42" s="51"/>
      <c r="N42" s="51"/>
      <c r="O42" s="55"/>
      <c r="P42" s="55"/>
      <c r="Q42" s="51"/>
      <c r="R42" s="54">
        <v>102.7</v>
      </c>
      <c r="S42" s="53">
        <v>102.7</v>
      </c>
      <c r="T42" s="53">
        <v>102.7</v>
      </c>
      <c r="U42" s="52">
        <f>IF(ISERROR(T42/S42),"N/A",T42/S42*100)</f>
        <v>100</v>
      </c>
      <c r="V42" s="51" t="s">
        <v>36</v>
      </c>
    </row>
    <row r="43" spans="1:22" ht="23.1" customHeight="1" thickBot="1" x14ac:dyDescent="0.25">
      <c r="A43" s="57"/>
      <c r="B43" s="51"/>
      <c r="C43" s="51"/>
      <c r="D43" s="51"/>
      <c r="E43" s="51"/>
      <c r="F43" s="51"/>
      <c r="G43" s="51"/>
      <c r="H43" s="51"/>
      <c r="I43" s="56"/>
      <c r="J43" s="56"/>
      <c r="K43" s="51"/>
      <c r="L43" s="51"/>
      <c r="M43" s="51"/>
      <c r="N43" s="51"/>
      <c r="O43" s="55"/>
      <c r="P43" s="55"/>
      <c r="Q43" s="51"/>
      <c r="R43" s="54">
        <v>0</v>
      </c>
      <c r="S43" s="53">
        <v>0</v>
      </c>
      <c r="T43" s="53">
        <v>0</v>
      </c>
      <c r="U43" s="52" t="str">
        <f>IF(ISERROR(T43/S43),"N/A",T43/S43*100)</f>
        <v>N/A</v>
      </c>
      <c r="V43" s="51" t="s">
        <v>39</v>
      </c>
    </row>
    <row r="44" spans="1:22" ht="75" customHeight="1" thickTop="1" thickBot="1" x14ac:dyDescent="0.25">
      <c r="A44" s="57"/>
      <c r="B44" s="64" t="s">
        <v>84</v>
      </c>
      <c r="C44" s="63" t="s">
        <v>51</v>
      </c>
      <c r="D44" s="63"/>
      <c r="E44" s="63"/>
      <c r="F44" s="63"/>
      <c r="G44" s="63"/>
      <c r="H44" s="63"/>
      <c r="I44" s="63" t="s">
        <v>83</v>
      </c>
      <c r="J44" s="63"/>
      <c r="K44" s="63"/>
      <c r="L44" s="63" t="s">
        <v>82</v>
      </c>
      <c r="M44" s="63"/>
      <c r="N44" s="63"/>
      <c r="O44" s="63"/>
      <c r="P44" s="62" t="s">
        <v>47</v>
      </c>
      <c r="Q44" s="62" t="s">
        <v>62</v>
      </c>
      <c r="R44" s="62">
        <v>2348.3916666666669</v>
      </c>
      <c r="S44" s="62">
        <v>2348.3916666666669</v>
      </c>
      <c r="T44" s="62">
        <v>1646.9654545454548</v>
      </c>
      <c r="U44" s="62">
        <f>IF(ISERROR(T44/S44),"N/A",T44/S44*100)</f>
        <v>70.131634255165608</v>
      </c>
      <c r="V44" s="61" t="s">
        <v>45</v>
      </c>
    </row>
    <row r="45" spans="1:22" ht="23.1" customHeight="1" thickTop="1" thickBot="1" x14ac:dyDescent="0.25">
      <c r="A45" s="57"/>
      <c r="B45" s="60" t="s">
        <v>44</v>
      </c>
      <c r="C45" s="59"/>
      <c r="D45" s="59"/>
      <c r="E45" s="59"/>
      <c r="F45" s="59"/>
      <c r="G45" s="59"/>
      <c r="H45" s="59"/>
      <c r="I45" s="59"/>
      <c r="J45" s="59"/>
      <c r="K45" s="59"/>
      <c r="L45" s="59"/>
      <c r="M45" s="59"/>
      <c r="N45" s="59"/>
      <c r="O45" s="59"/>
      <c r="P45" s="59"/>
      <c r="Q45" s="59"/>
      <c r="R45" s="59"/>
      <c r="S45" s="59"/>
      <c r="T45" s="59"/>
      <c r="U45" s="59"/>
      <c r="V45" s="58"/>
    </row>
    <row r="46" spans="1:22" ht="23.1" customHeight="1" x14ac:dyDescent="0.2">
      <c r="A46" s="57"/>
      <c r="B46" s="51"/>
      <c r="C46" s="51"/>
      <c r="D46" s="51"/>
      <c r="E46" s="51"/>
      <c r="F46" s="51"/>
      <c r="G46" s="51"/>
      <c r="H46" s="51"/>
      <c r="I46" s="56"/>
      <c r="J46" s="56"/>
      <c r="K46" s="51"/>
      <c r="L46" s="51"/>
      <c r="M46" s="51"/>
      <c r="N46" s="51"/>
      <c r="O46" s="55"/>
      <c r="P46" s="55"/>
      <c r="Q46" s="51"/>
      <c r="R46" s="54">
        <v>69.3</v>
      </c>
      <c r="S46" s="53">
        <v>69.3</v>
      </c>
      <c r="T46" s="53">
        <v>69.3</v>
      </c>
      <c r="U46" s="52">
        <f>IF(ISERROR(T46/S46),"N/A",T46/S46*100)</f>
        <v>100</v>
      </c>
      <c r="V46" s="51" t="s">
        <v>41</v>
      </c>
    </row>
    <row r="47" spans="1:22" ht="23.1" customHeight="1" x14ac:dyDescent="0.2">
      <c r="A47" s="57"/>
      <c r="B47" s="51"/>
      <c r="C47" s="51"/>
      <c r="D47" s="51"/>
      <c r="E47" s="51"/>
      <c r="F47" s="51"/>
      <c r="G47" s="51"/>
      <c r="H47" s="51"/>
      <c r="I47" s="56"/>
      <c r="J47" s="56"/>
      <c r="K47" s="51"/>
      <c r="L47" s="51"/>
      <c r="M47" s="51"/>
      <c r="N47" s="51"/>
      <c r="O47" s="55"/>
      <c r="P47" s="55"/>
      <c r="Q47" s="51"/>
      <c r="R47" s="54">
        <v>73.400000000000006</v>
      </c>
      <c r="S47" s="53">
        <v>73.400000000000006</v>
      </c>
      <c r="T47" s="53">
        <v>73.400000000000006</v>
      </c>
      <c r="U47" s="52">
        <f>IF(ISERROR(T47/S47),"N/A",T47/S47*100)</f>
        <v>100</v>
      </c>
      <c r="V47" s="51" t="s">
        <v>36</v>
      </c>
    </row>
    <row r="48" spans="1:22" ht="23.1" customHeight="1" x14ac:dyDescent="0.2">
      <c r="A48" s="57"/>
      <c r="B48" s="51"/>
      <c r="C48" s="51"/>
      <c r="D48" s="51"/>
      <c r="E48" s="51"/>
      <c r="F48" s="51"/>
      <c r="G48" s="51"/>
      <c r="H48" s="51"/>
      <c r="I48" s="56"/>
      <c r="J48" s="56"/>
      <c r="K48" s="51"/>
      <c r="L48" s="51"/>
      <c r="M48" s="51"/>
      <c r="N48" s="51"/>
      <c r="O48" s="55"/>
      <c r="P48" s="55"/>
      <c r="Q48" s="51"/>
      <c r="R48" s="54">
        <v>107.6</v>
      </c>
      <c r="S48" s="53">
        <v>107.6</v>
      </c>
      <c r="T48" s="53" t="s">
        <v>30</v>
      </c>
      <c r="U48" s="52" t="str">
        <f>IF(ISERROR(T48/S48),"N/A",T48/S48*100)</f>
        <v>N/A</v>
      </c>
      <c r="V48" s="51" t="s">
        <v>43</v>
      </c>
    </row>
    <row r="49" spans="1:22" ht="23.1" customHeight="1" x14ac:dyDescent="0.2">
      <c r="A49" s="57"/>
      <c r="B49" s="51"/>
      <c r="C49" s="51"/>
      <c r="D49" s="51"/>
      <c r="E49" s="51"/>
      <c r="F49" s="51"/>
      <c r="G49" s="51"/>
      <c r="H49" s="51"/>
      <c r="I49" s="56"/>
      <c r="J49" s="56"/>
      <c r="K49" s="51"/>
      <c r="L49" s="51"/>
      <c r="M49" s="51"/>
      <c r="N49" s="51"/>
      <c r="O49" s="55"/>
      <c r="P49" s="55"/>
      <c r="Q49" s="51"/>
      <c r="R49" s="54">
        <v>87.1</v>
      </c>
      <c r="S49" s="53">
        <v>87.1</v>
      </c>
      <c r="T49" s="53">
        <v>87.7</v>
      </c>
      <c r="U49" s="52">
        <f>IF(ISERROR(T49/S49),"N/A",T49/S49*100)</f>
        <v>100.68886337543054</v>
      </c>
      <c r="V49" s="51" t="s">
        <v>37</v>
      </c>
    </row>
    <row r="50" spans="1:22" ht="23.1" customHeight="1" x14ac:dyDescent="0.2">
      <c r="A50" s="57"/>
      <c r="B50" s="51"/>
      <c r="C50" s="51"/>
      <c r="D50" s="51"/>
      <c r="E50" s="51"/>
      <c r="F50" s="51"/>
      <c r="G50" s="51"/>
      <c r="H50" s="51"/>
      <c r="I50" s="56"/>
      <c r="J50" s="56"/>
      <c r="K50" s="51"/>
      <c r="L50" s="51"/>
      <c r="M50" s="51"/>
      <c r="N50" s="51"/>
      <c r="O50" s="55"/>
      <c r="P50" s="55"/>
      <c r="Q50" s="51"/>
      <c r="R50" s="54">
        <v>0.61</v>
      </c>
      <c r="S50" s="53">
        <v>0.61</v>
      </c>
      <c r="T50" s="53">
        <v>0</v>
      </c>
      <c r="U50" s="52">
        <f>IF(ISERROR(T50/S50),"N/A",T50/S50*100)</f>
        <v>0</v>
      </c>
      <c r="V50" s="51" t="s">
        <v>33</v>
      </c>
    </row>
    <row r="51" spans="1:22" ht="23.1" customHeight="1" x14ac:dyDescent="0.2">
      <c r="A51" s="57"/>
      <c r="B51" s="51"/>
      <c r="C51" s="51"/>
      <c r="D51" s="51"/>
      <c r="E51" s="51"/>
      <c r="F51" s="51"/>
      <c r="G51" s="51"/>
      <c r="H51" s="51"/>
      <c r="I51" s="56"/>
      <c r="J51" s="56"/>
      <c r="K51" s="51"/>
      <c r="L51" s="51"/>
      <c r="M51" s="51"/>
      <c r="N51" s="51"/>
      <c r="O51" s="55"/>
      <c r="P51" s="55"/>
      <c r="Q51" s="51"/>
      <c r="R51" s="54">
        <v>90.3</v>
      </c>
      <c r="S51" s="53">
        <v>90.3</v>
      </c>
      <c r="T51" s="53">
        <v>83.2</v>
      </c>
      <c r="U51" s="52">
        <f>IF(ISERROR(T51/S51),"N/A",T51/S51*100)</f>
        <v>92.1373200442968</v>
      </c>
      <c r="V51" s="51" t="s">
        <v>32</v>
      </c>
    </row>
    <row r="52" spans="1:22" ht="23.1" customHeight="1" x14ac:dyDescent="0.2">
      <c r="A52" s="57"/>
      <c r="B52" s="51"/>
      <c r="C52" s="51"/>
      <c r="D52" s="51"/>
      <c r="E52" s="51"/>
      <c r="F52" s="51"/>
      <c r="G52" s="51"/>
      <c r="H52" s="51"/>
      <c r="I52" s="56"/>
      <c r="J52" s="56"/>
      <c r="K52" s="51"/>
      <c r="L52" s="51"/>
      <c r="M52" s="51"/>
      <c r="N52" s="51"/>
      <c r="O52" s="55"/>
      <c r="P52" s="55"/>
      <c r="Q52" s="51"/>
      <c r="R52" s="54">
        <v>99.8</v>
      </c>
      <c r="S52" s="53">
        <v>99.8</v>
      </c>
      <c r="T52" s="53">
        <v>99.8</v>
      </c>
      <c r="U52" s="52">
        <f>IF(ISERROR(T52/S52),"N/A",T52/S52*100)</f>
        <v>100</v>
      </c>
      <c r="V52" s="51" t="s">
        <v>81</v>
      </c>
    </row>
    <row r="53" spans="1:22" ht="23.1" customHeight="1" x14ac:dyDescent="0.2">
      <c r="A53" s="57"/>
      <c r="B53" s="51"/>
      <c r="C53" s="51"/>
      <c r="D53" s="51"/>
      <c r="E53" s="51"/>
      <c r="F53" s="51"/>
      <c r="G53" s="51"/>
      <c r="H53" s="51"/>
      <c r="I53" s="56"/>
      <c r="J53" s="56"/>
      <c r="K53" s="51"/>
      <c r="L53" s="51"/>
      <c r="M53" s="51"/>
      <c r="N53" s="51"/>
      <c r="O53" s="55"/>
      <c r="P53" s="55"/>
      <c r="Q53" s="51"/>
      <c r="R53" s="54">
        <v>27393</v>
      </c>
      <c r="S53" s="53">
        <v>27393</v>
      </c>
      <c r="T53" s="53">
        <v>17448</v>
      </c>
      <c r="U53" s="52">
        <f>IF(ISERROR(T53/S53),"N/A",T53/S53*100)</f>
        <v>63.695104588763549</v>
      </c>
      <c r="V53" s="51" t="s">
        <v>28</v>
      </c>
    </row>
    <row r="54" spans="1:22" ht="23.1" customHeight="1" x14ac:dyDescent="0.2">
      <c r="A54" s="57"/>
      <c r="B54" s="51"/>
      <c r="C54" s="51"/>
      <c r="D54" s="51"/>
      <c r="E54" s="51"/>
      <c r="F54" s="51"/>
      <c r="G54" s="51"/>
      <c r="H54" s="51"/>
      <c r="I54" s="56"/>
      <c r="J54" s="56"/>
      <c r="K54" s="51"/>
      <c r="L54" s="51"/>
      <c r="M54" s="51"/>
      <c r="N54" s="51"/>
      <c r="O54" s="55"/>
      <c r="P54" s="55"/>
      <c r="Q54" s="51"/>
      <c r="R54" s="54">
        <v>83.7</v>
      </c>
      <c r="S54" s="53">
        <v>83.7</v>
      </c>
      <c r="T54" s="53">
        <v>79.33</v>
      </c>
      <c r="U54" s="52">
        <f>IF(ISERROR(T54/S54),"N/A",T54/S54*100)</f>
        <v>94.778972520907999</v>
      </c>
      <c r="V54" s="51" t="s">
        <v>40</v>
      </c>
    </row>
    <row r="55" spans="1:22" ht="23.1" customHeight="1" x14ac:dyDescent="0.2">
      <c r="A55" s="57"/>
      <c r="B55" s="51"/>
      <c r="C55" s="51"/>
      <c r="D55" s="51"/>
      <c r="E55" s="51"/>
      <c r="F55" s="51"/>
      <c r="G55" s="51"/>
      <c r="H55" s="51"/>
      <c r="I55" s="56"/>
      <c r="J55" s="56"/>
      <c r="K55" s="51"/>
      <c r="L55" s="51"/>
      <c r="M55" s="51"/>
      <c r="N55" s="51"/>
      <c r="O55" s="55"/>
      <c r="P55" s="55"/>
      <c r="Q55" s="51"/>
      <c r="R55" s="54">
        <v>84</v>
      </c>
      <c r="S55" s="53">
        <v>84</v>
      </c>
      <c r="T55" s="53">
        <v>84</v>
      </c>
      <c r="U55" s="52">
        <f>IF(ISERROR(T55/S55),"N/A",T55/S55*100)</f>
        <v>100</v>
      </c>
      <c r="V55" s="51" t="s">
        <v>34</v>
      </c>
    </row>
    <row r="56" spans="1:22" ht="23.1" customHeight="1" x14ac:dyDescent="0.2">
      <c r="A56" s="57"/>
      <c r="B56" s="51"/>
      <c r="C56" s="51"/>
      <c r="D56" s="51"/>
      <c r="E56" s="51"/>
      <c r="F56" s="51"/>
      <c r="G56" s="51"/>
      <c r="H56" s="51"/>
      <c r="I56" s="56"/>
      <c r="J56" s="56"/>
      <c r="K56" s="51"/>
      <c r="L56" s="51"/>
      <c r="M56" s="51"/>
      <c r="N56" s="51"/>
      <c r="O56" s="55"/>
      <c r="P56" s="55"/>
      <c r="Q56" s="51"/>
      <c r="R56" s="54">
        <v>0</v>
      </c>
      <c r="S56" s="53">
        <v>0</v>
      </c>
      <c r="T56" s="53">
        <v>0</v>
      </c>
      <c r="U56" s="52" t="str">
        <f>IF(ISERROR(T56/S56),"N/A",T56/S56*100)</f>
        <v>N/A</v>
      </c>
      <c r="V56" s="51" t="s">
        <v>39</v>
      </c>
    </row>
    <row r="57" spans="1:22" ht="23.1" customHeight="1" thickBot="1" x14ac:dyDescent="0.25">
      <c r="A57" s="57"/>
      <c r="B57" s="51"/>
      <c r="C57" s="51"/>
      <c r="D57" s="51"/>
      <c r="E57" s="51"/>
      <c r="F57" s="51"/>
      <c r="G57" s="51"/>
      <c r="H57" s="51"/>
      <c r="I57" s="56"/>
      <c r="J57" s="56"/>
      <c r="K57" s="51"/>
      <c r="L57" s="51"/>
      <c r="M57" s="51"/>
      <c r="N57" s="51"/>
      <c r="O57" s="55"/>
      <c r="P57" s="55"/>
      <c r="Q57" s="51"/>
      <c r="R57" s="54">
        <v>91.89</v>
      </c>
      <c r="S57" s="53">
        <v>91.89</v>
      </c>
      <c r="T57" s="53">
        <v>91.89</v>
      </c>
      <c r="U57" s="52">
        <f>IF(ISERROR(T57/S57),"N/A",T57/S57*100)</f>
        <v>100</v>
      </c>
      <c r="V57" s="51" t="s">
        <v>35</v>
      </c>
    </row>
    <row r="58" spans="1:22" ht="75" customHeight="1" thickTop="1" thickBot="1" x14ac:dyDescent="0.25">
      <c r="A58" s="57"/>
      <c r="B58" s="64" t="s">
        <v>75</v>
      </c>
      <c r="C58" s="63" t="s">
        <v>80</v>
      </c>
      <c r="D58" s="63"/>
      <c r="E58" s="63"/>
      <c r="F58" s="63"/>
      <c r="G58" s="63"/>
      <c r="H58" s="63"/>
      <c r="I58" s="63" t="s">
        <v>79</v>
      </c>
      <c r="J58" s="63"/>
      <c r="K58" s="63"/>
      <c r="L58" s="63" t="s">
        <v>78</v>
      </c>
      <c r="M58" s="63"/>
      <c r="N58" s="63"/>
      <c r="O58" s="63"/>
      <c r="P58" s="62" t="s">
        <v>47</v>
      </c>
      <c r="Q58" s="62" t="s">
        <v>62</v>
      </c>
      <c r="R58" s="62">
        <v>40544.904285714285</v>
      </c>
      <c r="S58" s="62">
        <v>40544.904285714285</v>
      </c>
      <c r="T58" s="62">
        <v>4862.0654166666673</v>
      </c>
      <c r="U58" s="62">
        <f>IF(ISERROR(T58/S58),"N/A",T58/S58*100)</f>
        <v>11.991803908092544</v>
      </c>
      <c r="V58" s="61" t="s">
        <v>45</v>
      </c>
    </row>
    <row r="59" spans="1:22" ht="23.1" customHeight="1" thickTop="1" thickBot="1" x14ac:dyDescent="0.25">
      <c r="A59" s="57"/>
      <c r="B59" s="60" t="s">
        <v>44</v>
      </c>
      <c r="C59" s="59"/>
      <c r="D59" s="59"/>
      <c r="E59" s="59"/>
      <c r="F59" s="59"/>
      <c r="G59" s="59"/>
      <c r="H59" s="59"/>
      <c r="I59" s="59"/>
      <c r="J59" s="59"/>
      <c r="K59" s="59"/>
      <c r="L59" s="59"/>
      <c r="M59" s="59"/>
      <c r="N59" s="59"/>
      <c r="O59" s="59"/>
      <c r="P59" s="59"/>
      <c r="Q59" s="59"/>
      <c r="R59" s="59"/>
      <c r="S59" s="59"/>
      <c r="T59" s="59"/>
      <c r="U59" s="59"/>
      <c r="V59" s="58"/>
    </row>
    <row r="60" spans="1:22" ht="23.1" customHeight="1" x14ac:dyDescent="0.2">
      <c r="A60" s="57"/>
      <c r="B60" s="51"/>
      <c r="C60" s="51"/>
      <c r="D60" s="51"/>
      <c r="E60" s="51"/>
      <c r="F60" s="51"/>
      <c r="G60" s="51"/>
      <c r="H60" s="51"/>
      <c r="I60" s="56"/>
      <c r="J60" s="56"/>
      <c r="K60" s="51"/>
      <c r="L60" s="51"/>
      <c r="M60" s="51"/>
      <c r="N60" s="51"/>
      <c r="O60" s="55"/>
      <c r="P60" s="55"/>
      <c r="Q60" s="51"/>
      <c r="R60" s="54">
        <v>11</v>
      </c>
      <c r="S60" s="53">
        <v>11</v>
      </c>
      <c r="T60" s="53">
        <v>10</v>
      </c>
      <c r="U60" s="52">
        <f>IF(ISERROR(T60/S60),"N/A",T60/S60*100)</f>
        <v>90.909090909090907</v>
      </c>
      <c r="V60" s="51" t="s">
        <v>36</v>
      </c>
    </row>
    <row r="61" spans="1:22" ht="23.1" customHeight="1" x14ac:dyDescent="0.2">
      <c r="A61" s="57"/>
      <c r="B61" s="51"/>
      <c r="C61" s="51"/>
      <c r="D61" s="51"/>
      <c r="E61" s="51"/>
      <c r="F61" s="51"/>
      <c r="G61" s="51"/>
      <c r="H61" s="51"/>
      <c r="I61" s="56"/>
      <c r="J61" s="56"/>
      <c r="K61" s="51"/>
      <c r="L61" s="51"/>
      <c r="M61" s="51"/>
      <c r="N61" s="51"/>
      <c r="O61" s="55"/>
      <c r="P61" s="55"/>
      <c r="Q61" s="51"/>
      <c r="R61" s="54">
        <v>100</v>
      </c>
      <c r="S61" s="53">
        <v>100</v>
      </c>
      <c r="T61" s="53">
        <v>17.8</v>
      </c>
      <c r="U61" s="52">
        <f>IF(ISERROR(T61/S61),"N/A",T61/S61*100)</f>
        <v>17.8</v>
      </c>
      <c r="V61" s="51" t="s">
        <v>35</v>
      </c>
    </row>
    <row r="62" spans="1:22" ht="23.1" customHeight="1" x14ac:dyDescent="0.2">
      <c r="A62" s="57"/>
      <c r="B62" s="51"/>
      <c r="C62" s="51"/>
      <c r="D62" s="51"/>
      <c r="E62" s="51"/>
      <c r="F62" s="51"/>
      <c r="G62" s="51"/>
      <c r="H62" s="51"/>
      <c r="I62" s="56"/>
      <c r="J62" s="56"/>
      <c r="K62" s="51"/>
      <c r="L62" s="51"/>
      <c r="M62" s="51"/>
      <c r="N62" s="51"/>
      <c r="O62" s="55"/>
      <c r="P62" s="55"/>
      <c r="Q62" s="51"/>
      <c r="R62" s="54">
        <v>4.0599999999999996</v>
      </c>
      <c r="S62" s="53">
        <v>4.0599999999999996</v>
      </c>
      <c r="T62" s="53">
        <v>9.24</v>
      </c>
      <c r="U62" s="52">
        <f>IF(ISERROR(T62/S62),"N/A",T62/S62*100)</f>
        <v>227.58620689655174</v>
      </c>
      <c r="V62" s="51" t="s">
        <v>55</v>
      </c>
    </row>
    <row r="63" spans="1:22" ht="23.1" customHeight="1" x14ac:dyDescent="0.2">
      <c r="A63" s="57"/>
      <c r="B63" s="51"/>
      <c r="C63" s="51"/>
      <c r="D63" s="51"/>
      <c r="E63" s="51"/>
      <c r="F63" s="51"/>
      <c r="G63" s="51"/>
      <c r="H63" s="51"/>
      <c r="I63" s="56"/>
      <c r="J63" s="56"/>
      <c r="K63" s="51"/>
      <c r="L63" s="51"/>
      <c r="M63" s="51"/>
      <c r="N63" s="51"/>
      <c r="O63" s="55"/>
      <c r="P63" s="55"/>
      <c r="Q63" s="51"/>
      <c r="R63" s="54">
        <v>6.6</v>
      </c>
      <c r="S63" s="53">
        <v>6.6</v>
      </c>
      <c r="T63" s="53">
        <v>6.6</v>
      </c>
      <c r="U63" s="52">
        <f>IF(ISERROR(T63/S63),"N/A",T63/S63*100)</f>
        <v>100</v>
      </c>
      <c r="V63" s="51" t="s">
        <v>41</v>
      </c>
    </row>
    <row r="64" spans="1:22" ht="23.1" customHeight="1" x14ac:dyDescent="0.2">
      <c r="A64" s="57"/>
      <c r="B64" s="51"/>
      <c r="C64" s="51"/>
      <c r="D64" s="51"/>
      <c r="E64" s="51"/>
      <c r="F64" s="51"/>
      <c r="G64" s="51"/>
      <c r="H64" s="51"/>
      <c r="I64" s="56"/>
      <c r="J64" s="56"/>
      <c r="K64" s="51"/>
      <c r="L64" s="51"/>
      <c r="M64" s="51"/>
      <c r="N64" s="51"/>
      <c r="O64" s="55"/>
      <c r="P64" s="55"/>
      <c r="Q64" s="51"/>
      <c r="R64" s="54">
        <v>18.7</v>
      </c>
      <c r="S64" s="53">
        <v>18.7</v>
      </c>
      <c r="T64" s="53">
        <v>18.7</v>
      </c>
      <c r="U64" s="52">
        <f>IF(ISERROR(T64/S64),"N/A",T64/S64*100)</f>
        <v>100</v>
      </c>
      <c r="V64" s="51" t="s">
        <v>32</v>
      </c>
    </row>
    <row r="65" spans="1:22" ht="23.1" customHeight="1" x14ac:dyDescent="0.2">
      <c r="A65" s="57"/>
      <c r="B65" s="51"/>
      <c r="C65" s="51"/>
      <c r="D65" s="51"/>
      <c r="E65" s="51"/>
      <c r="F65" s="51"/>
      <c r="G65" s="51"/>
      <c r="H65" s="51"/>
      <c r="I65" s="56"/>
      <c r="J65" s="56"/>
      <c r="K65" s="51"/>
      <c r="L65" s="51"/>
      <c r="M65" s="51"/>
      <c r="N65" s="51"/>
      <c r="O65" s="55"/>
      <c r="P65" s="55"/>
      <c r="Q65" s="51"/>
      <c r="R65" s="54">
        <v>100</v>
      </c>
      <c r="S65" s="53">
        <v>100</v>
      </c>
      <c r="T65" s="53">
        <v>100</v>
      </c>
      <c r="U65" s="52">
        <f>IF(ISERROR(T65/S65),"N/A",T65/S65*100)</f>
        <v>100</v>
      </c>
      <c r="V65" s="51" t="s">
        <v>40</v>
      </c>
    </row>
    <row r="66" spans="1:22" ht="23.1" customHeight="1" x14ac:dyDescent="0.2">
      <c r="A66" s="57"/>
      <c r="B66" s="51"/>
      <c r="C66" s="51"/>
      <c r="D66" s="51"/>
      <c r="E66" s="51"/>
      <c r="F66" s="51"/>
      <c r="G66" s="51"/>
      <c r="H66" s="51"/>
      <c r="I66" s="56"/>
      <c r="J66" s="56"/>
      <c r="K66" s="51"/>
      <c r="L66" s="51"/>
      <c r="M66" s="51"/>
      <c r="N66" s="51"/>
      <c r="O66" s="55"/>
      <c r="P66" s="55"/>
      <c r="Q66" s="51"/>
      <c r="R66" s="54">
        <v>37</v>
      </c>
      <c r="S66" s="53">
        <v>37</v>
      </c>
      <c r="T66" s="53" t="s">
        <v>30</v>
      </c>
      <c r="U66" s="52" t="str">
        <f>IF(ISERROR(T66/S66),"N/A",T66/S66*100)</f>
        <v>N/A</v>
      </c>
      <c r="V66" s="51" t="s">
        <v>31</v>
      </c>
    </row>
    <row r="67" spans="1:22" ht="23.1" customHeight="1" x14ac:dyDescent="0.2">
      <c r="A67" s="57"/>
      <c r="B67" s="51"/>
      <c r="C67" s="51"/>
      <c r="D67" s="51"/>
      <c r="E67" s="51"/>
      <c r="F67" s="51"/>
      <c r="G67" s="51"/>
      <c r="H67" s="51"/>
      <c r="I67" s="56"/>
      <c r="J67" s="56"/>
      <c r="K67" s="51"/>
      <c r="L67" s="51"/>
      <c r="M67" s="51"/>
      <c r="N67" s="51"/>
      <c r="O67" s="55"/>
      <c r="P67" s="55"/>
      <c r="Q67" s="51"/>
      <c r="R67" s="54">
        <v>25.1</v>
      </c>
      <c r="S67" s="53">
        <v>25.1</v>
      </c>
      <c r="T67" s="53">
        <v>19.52</v>
      </c>
      <c r="U67" s="52">
        <f>IF(ISERROR(T67/S67),"N/A",T67/S67*100)</f>
        <v>77.768924302788832</v>
      </c>
      <c r="V67" s="51" t="s">
        <v>37</v>
      </c>
    </row>
    <row r="68" spans="1:22" ht="23.1" customHeight="1" x14ac:dyDescent="0.2">
      <c r="A68" s="57"/>
      <c r="B68" s="51"/>
      <c r="C68" s="51"/>
      <c r="D68" s="51"/>
      <c r="E68" s="51"/>
      <c r="F68" s="51"/>
      <c r="G68" s="51"/>
      <c r="H68" s="51"/>
      <c r="I68" s="56"/>
      <c r="J68" s="56"/>
      <c r="K68" s="51"/>
      <c r="L68" s="51"/>
      <c r="M68" s="51"/>
      <c r="N68" s="51"/>
      <c r="O68" s="55"/>
      <c r="P68" s="55"/>
      <c r="Q68" s="51"/>
      <c r="R68" s="54">
        <v>100</v>
      </c>
      <c r="S68" s="53">
        <v>100</v>
      </c>
      <c r="T68" s="53">
        <v>5.0000000000000001E-3</v>
      </c>
      <c r="U68" s="52">
        <f>IF(ISERROR(T68/S68),"N/A",T68/S68*100)</f>
        <v>5.0000000000000001E-3</v>
      </c>
      <c r="V68" s="51" t="s">
        <v>39</v>
      </c>
    </row>
    <row r="69" spans="1:22" ht="23.1" customHeight="1" x14ac:dyDescent="0.2">
      <c r="A69" s="57"/>
      <c r="B69" s="51"/>
      <c r="C69" s="51"/>
      <c r="D69" s="51"/>
      <c r="E69" s="51"/>
      <c r="F69" s="51"/>
      <c r="G69" s="51"/>
      <c r="H69" s="51"/>
      <c r="I69" s="56"/>
      <c r="J69" s="56"/>
      <c r="K69" s="51"/>
      <c r="L69" s="51"/>
      <c r="M69" s="51"/>
      <c r="N69" s="51"/>
      <c r="O69" s="55"/>
      <c r="P69" s="55"/>
      <c r="Q69" s="51"/>
      <c r="R69" s="54">
        <v>1</v>
      </c>
      <c r="S69" s="53">
        <v>1</v>
      </c>
      <c r="T69" s="53">
        <v>1</v>
      </c>
      <c r="U69" s="52">
        <f>IF(ISERROR(T69/S69),"N/A",T69/S69*100)</f>
        <v>100</v>
      </c>
      <c r="V69" s="51" t="s">
        <v>33</v>
      </c>
    </row>
    <row r="70" spans="1:22" ht="23.1" customHeight="1" x14ac:dyDescent="0.2">
      <c r="A70" s="57"/>
      <c r="B70" s="51"/>
      <c r="C70" s="51"/>
      <c r="D70" s="51"/>
      <c r="E70" s="51"/>
      <c r="F70" s="51"/>
      <c r="G70" s="51"/>
      <c r="H70" s="51"/>
      <c r="I70" s="56"/>
      <c r="J70" s="56"/>
      <c r="K70" s="51"/>
      <c r="L70" s="51"/>
      <c r="M70" s="51"/>
      <c r="N70" s="51"/>
      <c r="O70" s="55"/>
      <c r="P70" s="55"/>
      <c r="Q70" s="51"/>
      <c r="R70" s="54">
        <v>26.5</v>
      </c>
      <c r="S70" s="53">
        <v>26.5</v>
      </c>
      <c r="T70" s="53" t="s">
        <v>30</v>
      </c>
      <c r="U70" s="52" t="str">
        <f>IF(ISERROR(T70/S70),"N/A",T70/S70*100)</f>
        <v>N/A</v>
      </c>
      <c r="V70" s="51" t="s">
        <v>43</v>
      </c>
    </row>
    <row r="71" spans="1:22" ht="23.1" customHeight="1" x14ac:dyDescent="0.2">
      <c r="A71" s="57"/>
      <c r="B71" s="51"/>
      <c r="C71" s="51"/>
      <c r="D71" s="51"/>
      <c r="E71" s="51"/>
      <c r="F71" s="51"/>
      <c r="G71" s="51"/>
      <c r="H71" s="51"/>
      <c r="I71" s="56"/>
      <c r="J71" s="56"/>
      <c r="K71" s="51"/>
      <c r="L71" s="51"/>
      <c r="M71" s="51"/>
      <c r="N71" s="51"/>
      <c r="O71" s="55"/>
      <c r="P71" s="55"/>
      <c r="Q71" s="51"/>
      <c r="R71" s="54">
        <v>567189</v>
      </c>
      <c r="S71" s="53">
        <v>567189</v>
      </c>
      <c r="T71" s="53">
        <v>58157</v>
      </c>
      <c r="U71" s="52">
        <f>IF(ISERROR(T71/S71),"N/A",T71/S71*100)</f>
        <v>10.253548640752905</v>
      </c>
      <c r="V71" s="51" t="s">
        <v>28</v>
      </c>
    </row>
    <row r="72" spans="1:22" ht="23.1" customHeight="1" x14ac:dyDescent="0.2">
      <c r="A72" s="57"/>
      <c r="B72" s="51"/>
      <c r="C72" s="51"/>
      <c r="D72" s="51"/>
      <c r="E72" s="51"/>
      <c r="F72" s="51"/>
      <c r="G72" s="51"/>
      <c r="H72" s="51"/>
      <c r="I72" s="56"/>
      <c r="J72" s="56"/>
      <c r="K72" s="51"/>
      <c r="L72" s="51"/>
      <c r="M72" s="51"/>
      <c r="N72" s="51"/>
      <c r="O72" s="55"/>
      <c r="P72" s="55"/>
      <c r="Q72" s="51"/>
      <c r="R72" s="54">
        <v>7.3</v>
      </c>
      <c r="S72" s="53">
        <v>7.3</v>
      </c>
      <c r="T72" s="53">
        <v>2.2599999999999998</v>
      </c>
      <c r="U72" s="52">
        <f>IF(ISERROR(T72/S72),"N/A",T72/S72*100)</f>
        <v>30.958904109589042</v>
      </c>
      <c r="V72" s="51" t="s">
        <v>29</v>
      </c>
    </row>
    <row r="73" spans="1:22" ht="23.1" customHeight="1" thickBot="1" x14ac:dyDescent="0.25">
      <c r="A73" s="57"/>
      <c r="B73" s="51"/>
      <c r="C73" s="51"/>
      <c r="D73" s="51"/>
      <c r="E73" s="51"/>
      <c r="F73" s="51"/>
      <c r="G73" s="51"/>
      <c r="H73" s="51"/>
      <c r="I73" s="56"/>
      <c r="J73" s="56"/>
      <c r="K73" s="51"/>
      <c r="L73" s="51"/>
      <c r="M73" s="51"/>
      <c r="N73" s="51"/>
      <c r="O73" s="55"/>
      <c r="P73" s="55"/>
      <c r="Q73" s="51"/>
      <c r="R73" s="54">
        <v>2.4</v>
      </c>
      <c r="S73" s="53">
        <v>2.4</v>
      </c>
      <c r="T73" s="53">
        <v>2.66</v>
      </c>
      <c r="U73" s="52">
        <f>IF(ISERROR(T73/S73),"N/A",T73/S73*100)</f>
        <v>110.83333333333334</v>
      </c>
      <c r="V73" s="51" t="s">
        <v>57</v>
      </c>
    </row>
    <row r="74" spans="1:22" ht="75" customHeight="1" thickTop="1" thickBot="1" x14ac:dyDescent="0.25">
      <c r="A74" s="57"/>
      <c r="B74" s="64" t="s">
        <v>75</v>
      </c>
      <c r="C74" s="63" t="s">
        <v>51</v>
      </c>
      <c r="D74" s="63"/>
      <c r="E74" s="63"/>
      <c r="F74" s="63"/>
      <c r="G74" s="63"/>
      <c r="H74" s="63"/>
      <c r="I74" s="63" t="s">
        <v>77</v>
      </c>
      <c r="J74" s="63"/>
      <c r="K74" s="63"/>
      <c r="L74" s="63" t="s">
        <v>76</v>
      </c>
      <c r="M74" s="63"/>
      <c r="N74" s="63"/>
      <c r="O74" s="63"/>
      <c r="P74" s="62" t="s">
        <v>47</v>
      </c>
      <c r="Q74" s="62" t="s">
        <v>62</v>
      </c>
      <c r="R74" s="62">
        <v>250.62999999999997</v>
      </c>
      <c r="S74" s="62">
        <v>250.62999999999997</v>
      </c>
      <c r="T74" s="62">
        <v>3.58</v>
      </c>
      <c r="U74" s="62">
        <f>IF(ISERROR(T74/S74),"N/A",T74/S74*100)</f>
        <v>1.4284004309140967</v>
      </c>
      <c r="V74" s="61" t="s">
        <v>45</v>
      </c>
    </row>
    <row r="75" spans="1:22" ht="23.1" customHeight="1" thickTop="1" thickBot="1" x14ac:dyDescent="0.25">
      <c r="A75" s="57"/>
      <c r="B75" s="60" t="s">
        <v>44</v>
      </c>
      <c r="C75" s="59"/>
      <c r="D75" s="59"/>
      <c r="E75" s="59"/>
      <c r="F75" s="59"/>
      <c r="G75" s="59"/>
      <c r="H75" s="59"/>
      <c r="I75" s="59"/>
      <c r="J75" s="59"/>
      <c r="K75" s="59"/>
      <c r="L75" s="59"/>
      <c r="M75" s="59"/>
      <c r="N75" s="59"/>
      <c r="O75" s="59"/>
      <c r="P75" s="59"/>
      <c r="Q75" s="59"/>
      <c r="R75" s="59"/>
      <c r="S75" s="59"/>
      <c r="T75" s="59"/>
      <c r="U75" s="59"/>
      <c r="V75" s="58"/>
    </row>
    <row r="76" spans="1:22" ht="23.1" customHeight="1" x14ac:dyDescent="0.2">
      <c r="A76" s="57"/>
      <c r="B76" s="51"/>
      <c r="C76" s="51"/>
      <c r="D76" s="51"/>
      <c r="E76" s="51"/>
      <c r="F76" s="51"/>
      <c r="G76" s="51"/>
      <c r="H76" s="51"/>
      <c r="I76" s="56"/>
      <c r="J76" s="56"/>
      <c r="K76" s="51"/>
      <c r="L76" s="51"/>
      <c r="M76" s="51"/>
      <c r="N76" s="51"/>
      <c r="O76" s="55"/>
      <c r="P76" s="55"/>
      <c r="Q76" s="51"/>
      <c r="R76" s="54">
        <v>0</v>
      </c>
      <c r="S76" s="53">
        <v>0</v>
      </c>
      <c r="T76" s="53" t="s">
        <v>30</v>
      </c>
      <c r="U76" s="52" t="str">
        <f>IF(ISERROR(T76/S76),"N/A",T76/S76*100)</f>
        <v>N/A</v>
      </c>
      <c r="V76" s="51" t="s">
        <v>33</v>
      </c>
    </row>
    <row r="77" spans="1:22" ht="23.1" customHeight="1" x14ac:dyDescent="0.2">
      <c r="A77" s="57"/>
      <c r="B77" s="51"/>
      <c r="C77" s="51"/>
      <c r="D77" s="51"/>
      <c r="E77" s="51"/>
      <c r="F77" s="51"/>
      <c r="G77" s="51"/>
      <c r="H77" s="51"/>
      <c r="I77" s="56"/>
      <c r="J77" s="56"/>
      <c r="K77" s="51"/>
      <c r="L77" s="51"/>
      <c r="M77" s="51"/>
      <c r="N77" s="51"/>
      <c r="O77" s="55"/>
      <c r="P77" s="55"/>
      <c r="Q77" s="51"/>
      <c r="R77" s="54">
        <v>3</v>
      </c>
      <c r="S77" s="53">
        <v>3</v>
      </c>
      <c r="T77" s="53">
        <v>0</v>
      </c>
      <c r="U77" s="52">
        <f>IF(ISERROR(T77/S77),"N/A",T77/S77*100)</f>
        <v>0</v>
      </c>
      <c r="V77" s="51" t="s">
        <v>36</v>
      </c>
    </row>
    <row r="78" spans="1:22" ht="23.1" customHeight="1" x14ac:dyDescent="0.2">
      <c r="A78" s="57"/>
      <c r="B78" s="51"/>
      <c r="C78" s="51"/>
      <c r="D78" s="51"/>
      <c r="E78" s="51"/>
      <c r="F78" s="51"/>
      <c r="G78" s="51"/>
      <c r="H78" s="51"/>
      <c r="I78" s="56"/>
      <c r="J78" s="56"/>
      <c r="K78" s="51"/>
      <c r="L78" s="51"/>
      <c r="M78" s="51"/>
      <c r="N78" s="51"/>
      <c r="O78" s="55"/>
      <c r="P78" s="55"/>
      <c r="Q78" s="51"/>
      <c r="R78" s="54">
        <v>3.49</v>
      </c>
      <c r="S78" s="53">
        <v>3.49</v>
      </c>
      <c r="T78" s="53">
        <v>1.71</v>
      </c>
      <c r="U78" s="52">
        <f>IF(ISERROR(T78/S78),"N/A",T78/S78*100)</f>
        <v>48.9971346704871</v>
      </c>
      <c r="V78" s="51" t="s">
        <v>29</v>
      </c>
    </row>
    <row r="79" spans="1:22" ht="23.1" customHeight="1" x14ac:dyDescent="0.2">
      <c r="A79" s="57"/>
      <c r="B79" s="51"/>
      <c r="C79" s="51"/>
      <c r="D79" s="51"/>
      <c r="E79" s="51"/>
      <c r="F79" s="51"/>
      <c r="G79" s="51"/>
      <c r="H79" s="51"/>
      <c r="I79" s="56"/>
      <c r="J79" s="56"/>
      <c r="K79" s="51"/>
      <c r="L79" s="51"/>
      <c r="M79" s="51"/>
      <c r="N79" s="51"/>
      <c r="O79" s="55"/>
      <c r="P79" s="55"/>
      <c r="Q79" s="51"/>
      <c r="R79" s="54">
        <v>79.95</v>
      </c>
      <c r="S79" s="53">
        <v>79.95</v>
      </c>
      <c r="T79" s="53" t="s">
        <v>30</v>
      </c>
      <c r="U79" s="52" t="str">
        <f>IF(ISERROR(T79/S79),"N/A",T79/S79*100)</f>
        <v>N/A</v>
      </c>
      <c r="V79" s="51" t="s">
        <v>43</v>
      </c>
    </row>
    <row r="80" spans="1:22" ht="23.1" customHeight="1" x14ac:dyDescent="0.2">
      <c r="A80" s="57"/>
      <c r="B80" s="51"/>
      <c r="C80" s="51"/>
      <c r="D80" s="51"/>
      <c r="E80" s="51"/>
      <c r="F80" s="51"/>
      <c r="G80" s="51"/>
      <c r="H80" s="51"/>
      <c r="I80" s="56"/>
      <c r="J80" s="56"/>
      <c r="K80" s="51"/>
      <c r="L80" s="51"/>
      <c r="M80" s="51"/>
      <c r="N80" s="51"/>
      <c r="O80" s="55"/>
      <c r="P80" s="55"/>
      <c r="Q80" s="51"/>
      <c r="R80" s="54">
        <v>6.86</v>
      </c>
      <c r="S80" s="53">
        <v>6.86</v>
      </c>
      <c r="T80" s="53">
        <v>6.86</v>
      </c>
      <c r="U80" s="52">
        <f>IF(ISERROR(T80/S80),"N/A",T80/S80*100)</f>
        <v>100</v>
      </c>
      <c r="V80" s="51" t="s">
        <v>37</v>
      </c>
    </row>
    <row r="81" spans="1:22" ht="23.1" customHeight="1" x14ac:dyDescent="0.2">
      <c r="A81" s="57"/>
      <c r="B81" s="51"/>
      <c r="C81" s="51"/>
      <c r="D81" s="51"/>
      <c r="E81" s="51"/>
      <c r="F81" s="51"/>
      <c r="G81" s="51"/>
      <c r="H81" s="51"/>
      <c r="I81" s="56"/>
      <c r="J81" s="56"/>
      <c r="K81" s="51"/>
      <c r="L81" s="51"/>
      <c r="M81" s="51"/>
      <c r="N81" s="51"/>
      <c r="O81" s="55"/>
      <c r="P81" s="55"/>
      <c r="Q81" s="51"/>
      <c r="R81" s="54">
        <v>88</v>
      </c>
      <c r="S81" s="53">
        <v>88</v>
      </c>
      <c r="T81" s="53">
        <v>12</v>
      </c>
      <c r="U81" s="52">
        <f>IF(ISERROR(T81/S81),"N/A",T81/S81*100)</f>
        <v>13.636363636363635</v>
      </c>
      <c r="V81" s="51" t="s">
        <v>34</v>
      </c>
    </row>
    <row r="82" spans="1:22" ht="23.1" customHeight="1" x14ac:dyDescent="0.2">
      <c r="A82" s="57"/>
      <c r="B82" s="51"/>
      <c r="C82" s="51"/>
      <c r="D82" s="51"/>
      <c r="E82" s="51"/>
      <c r="F82" s="51"/>
      <c r="G82" s="51"/>
      <c r="H82" s="51"/>
      <c r="I82" s="56"/>
      <c r="J82" s="56"/>
      <c r="K82" s="51"/>
      <c r="L82" s="51"/>
      <c r="M82" s="51"/>
      <c r="N82" s="51"/>
      <c r="O82" s="55"/>
      <c r="P82" s="55"/>
      <c r="Q82" s="51"/>
      <c r="R82" s="54">
        <v>0.8</v>
      </c>
      <c r="S82" s="53">
        <v>0.8</v>
      </c>
      <c r="T82" s="53">
        <v>0.8</v>
      </c>
      <c r="U82" s="52">
        <f>IF(ISERROR(T82/S82),"N/A",T82/S82*100)</f>
        <v>100</v>
      </c>
      <c r="V82" s="51" t="s">
        <v>41</v>
      </c>
    </row>
    <row r="83" spans="1:22" ht="23.1" customHeight="1" x14ac:dyDescent="0.2">
      <c r="A83" s="57"/>
      <c r="B83" s="51"/>
      <c r="C83" s="51"/>
      <c r="D83" s="51"/>
      <c r="E83" s="51"/>
      <c r="F83" s="51"/>
      <c r="G83" s="51"/>
      <c r="H83" s="51"/>
      <c r="I83" s="56"/>
      <c r="J83" s="56"/>
      <c r="K83" s="51"/>
      <c r="L83" s="51"/>
      <c r="M83" s="51"/>
      <c r="N83" s="51"/>
      <c r="O83" s="55"/>
      <c r="P83" s="55"/>
      <c r="Q83" s="51"/>
      <c r="R83" s="54">
        <v>100</v>
      </c>
      <c r="S83" s="53">
        <v>100</v>
      </c>
      <c r="T83" s="53">
        <v>7.0000000000000007E-2</v>
      </c>
      <c r="U83" s="52">
        <f>IF(ISERROR(T83/S83),"N/A",T83/S83*100)</f>
        <v>7.0000000000000007E-2</v>
      </c>
      <c r="V83" s="51" t="s">
        <v>39</v>
      </c>
    </row>
    <row r="84" spans="1:22" ht="23.1" customHeight="1" x14ac:dyDescent="0.2">
      <c r="A84" s="57"/>
      <c r="B84" s="51"/>
      <c r="C84" s="51"/>
      <c r="D84" s="51"/>
      <c r="E84" s="51"/>
      <c r="F84" s="51"/>
      <c r="G84" s="51"/>
      <c r="H84" s="51"/>
      <c r="I84" s="56"/>
      <c r="J84" s="56"/>
      <c r="K84" s="51"/>
      <c r="L84" s="51"/>
      <c r="M84" s="51"/>
      <c r="N84" s="51"/>
      <c r="O84" s="55"/>
      <c r="P84" s="55"/>
      <c r="Q84" s="51"/>
      <c r="R84" s="54">
        <v>2217</v>
      </c>
      <c r="S84" s="53">
        <v>2217</v>
      </c>
      <c r="T84" s="53">
        <v>0</v>
      </c>
      <c r="U84" s="52">
        <f>IF(ISERROR(T84/S84),"N/A",T84/S84*100)</f>
        <v>0</v>
      </c>
      <c r="V84" s="51" t="s">
        <v>28</v>
      </c>
    </row>
    <row r="85" spans="1:22" ht="23.1" customHeight="1" thickBot="1" x14ac:dyDescent="0.25">
      <c r="A85" s="57"/>
      <c r="B85" s="51"/>
      <c r="C85" s="51"/>
      <c r="D85" s="51"/>
      <c r="E85" s="51"/>
      <c r="F85" s="51"/>
      <c r="G85" s="51"/>
      <c r="H85" s="51"/>
      <c r="I85" s="56"/>
      <c r="J85" s="56"/>
      <c r="K85" s="51"/>
      <c r="L85" s="51"/>
      <c r="M85" s="51"/>
      <c r="N85" s="51"/>
      <c r="O85" s="55"/>
      <c r="P85" s="55"/>
      <c r="Q85" s="51"/>
      <c r="R85" s="54">
        <v>7.2</v>
      </c>
      <c r="S85" s="53">
        <v>7.2</v>
      </c>
      <c r="T85" s="53">
        <v>7.2</v>
      </c>
      <c r="U85" s="52">
        <f>IF(ISERROR(T85/S85),"N/A",T85/S85*100)</f>
        <v>100</v>
      </c>
      <c r="V85" s="51" t="s">
        <v>32</v>
      </c>
    </row>
    <row r="86" spans="1:22" ht="75" customHeight="1" thickTop="1" thickBot="1" x14ac:dyDescent="0.25">
      <c r="A86" s="57"/>
      <c r="B86" s="64" t="s">
        <v>75</v>
      </c>
      <c r="C86" s="63" t="s">
        <v>51</v>
      </c>
      <c r="D86" s="63"/>
      <c r="E86" s="63"/>
      <c r="F86" s="63"/>
      <c r="G86" s="63"/>
      <c r="H86" s="63"/>
      <c r="I86" s="63" t="s">
        <v>74</v>
      </c>
      <c r="J86" s="63"/>
      <c r="K86" s="63"/>
      <c r="L86" s="63" t="s">
        <v>73</v>
      </c>
      <c r="M86" s="63"/>
      <c r="N86" s="63"/>
      <c r="O86" s="63"/>
      <c r="P86" s="62" t="s">
        <v>47</v>
      </c>
      <c r="Q86" s="62" t="s">
        <v>62</v>
      </c>
      <c r="R86" s="62">
        <v>2172.7107692307691</v>
      </c>
      <c r="S86" s="62">
        <v>2172.7107692307691</v>
      </c>
      <c r="T86" s="62">
        <v>717.35363636363638</v>
      </c>
      <c r="U86" s="62">
        <f>IF(ISERROR(T86/S86),"N/A",T86/S86*100)</f>
        <v>33.016526935962567</v>
      </c>
      <c r="V86" s="61" t="s">
        <v>45</v>
      </c>
    </row>
    <row r="87" spans="1:22" ht="23.1" customHeight="1" thickTop="1" thickBot="1" x14ac:dyDescent="0.25">
      <c r="A87" s="57"/>
      <c r="B87" s="60" t="s">
        <v>44</v>
      </c>
      <c r="C87" s="59"/>
      <c r="D87" s="59"/>
      <c r="E87" s="59"/>
      <c r="F87" s="59"/>
      <c r="G87" s="59"/>
      <c r="H87" s="59"/>
      <c r="I87" s="59"/>
      <c r="J87" s="59"/>
      <c r="K87" s="59"/>
      <c r="L87" s="59"/>
      <c r="M87" s="59"/>
      <c r="N87" s="59"/>
      <c r="O87" s="59"/>
      <c r="P87" s="59"/>
      <c r="Q87" s="59"/>
      <c r="R87" s="59"/>
      <c r="S87" s="59"/>
      <c r="T87" s="59"/>
      <c r="U87" s="59"/>
      <c r="V87" s="58"/>
    </row>
    <row r="88" spans="1:22" ht="23.1" customHeight="1" x14ac:dyDescent="0.2">
      <c r="A88" s="57"/>
      <c r="B88" s="51"/>
      <c r="C88" s="51"/>
      <c r="D88" s="51"/>
      <c r="E88" s="51"/>
      <c r="F88" s="51"/>
      <c r="G88" s="51"/>
      <c r="H88" s="51"/>
      <c r="I88" s="56"/>
      <c r="J88" s="56"/>
      <c r="K88" s="51"/>
      <c r="L88" s="51"/>
      <c r="M88" s="51"/>
      <c r="N88" s="51"/>
      <c r="O88" s="55"/>
      <c r="P88" s="55"/>
      <c r="Q88" s="51"/>
      <c r="R88" s="54">
        <v>39</v>
      </c>
      <c r="S88" s="53">
        <v>39</v>
      </c>
      <c r="T88" s="53">
        <v>0</v>
      </c>
      <c r="U88" s="52">
        <f>IF(ISERROR(T88/S88),"N/A",T88/S88*100)</f>
        <v>0</v>
      </c>
      <c r="V88" s="51" t="s">
        <v>33</v>
      </c>
    </row>
    <row r="89" spans="1:22" ht="23.1" customHeight="1" x14ac:dyDescent="0.2">
      <c r="A89" s="57"/>
      <c r="B89" s="51"/>
      <c r="C89" s="51"/>
      <c r="D89" s="51"/>
      <c r="E89" s="51"/>
      <c r="F89" s="51"/>
      <c r="G89" s="51"/>
      <c r="H89" s="51"/>
      <c r="I89" s="56"/>
      <c r="J89" s="56"/>
      <c r="K89" s="51"/>
      <c r="L89" s="51"/>
      <c r="M89" s="51"/>
      <c r="N89" s="51"/>
      <c r="O89" s="55"/>
      <c r="P89" s="55"/>
      <c r="Q89" s="51"/>
      <c r="R89" s="54">
        <v>25.64</v>
      </c>
      <c r="S89" s="53">
        <v>25.64</v>
      </c>
      <c r="T89" s="53">
        <v>0</v>
      </c>
      <c r="U89" s="52">
        <f>IF(ISERROR(T89/S89),"N/A",T89/S89*100)</f>
        <v>0</v>
      </c>
      <c r="V89" s="51" t="s">
        <v>29</v>
      </c>
    </row>
    <row r="90" spans="1:22" ht="23.1" customHeight="1" x14ac:dyDescent="0.2">
      <c r="A90" s="57"/>
      <c r="B90" s="51"/>
      <c r="C90" s="51"/>
      <c r="D90" s="51"/>
      <c r="E90" s="51"/>
      <c r="F90" s="51"/>
      <c r="G90" s="51"/>
      <c r="H90" s="51"/>
      <c r="I90" s="56"/>
      <c r="J90" s="56"/>
      <c r="K90" s="51"/>
      <c r="L90" s="51"/>
      <c r="M90" s="51"/>
      <c r="N90" s="51"/>
      <c r="O90" s="55"/>
      <c r="P90" s="55"/>
      <c r="Q90" s="51"/>
      <c r="R90" s="54">
        <v>63.4</v>
      </c>
      <c r="S90" s="53">
        <v>63.4</v>
      </c>
      <c r="T90" s="53">
        <v>63.4</v>
      </c>
      <c r="U90" s="52">
        <f>IF(ISERROR(T90/S90),"N/A",T90/S90*100)</f>
        <v>100</v>
      </c>
      <c r="V90" s="51" t="s">
        <v>41</v>
      </c>
    </row>
    <row r="91" spans="1:22" ht="23.1" customHeight="1" x14ac:dyDescent="0.2">
      <c r="A91" s="57"/>
      <c r="B91" s="51"/>
      <c r="C91" s="51"/>
      <c r="D91" s="51"/>
      <c r="E91" s="51"/>
      <c r="F91" s="51"/>
      <c r="G91" s="51"/>
      <c r="H91" s="51"/>
      <c r="I91" s="56"/>
      <c r="J91" s="56"/>
      <c r="K91" s="51"/>
      <c r="L91" s="51"/>
      <c r="M91" s="51"/>
      <c r="N91" s="51"/>
      <c r="O91" s="55"/>
      <c r="P91" s="55"/>
      <c r="Q91" s="51"/>
      <c r="R91" s="54">
        <v>63.9</v>
      </c>
      <c r="S91" s="53">
        <v>63.9</v>
      </c>
      <c r="T91" s="53">
        <v>63.9</v>
      </c>
      <c r="U91" s="52">
        <f>IF(ISERROR(T91/S91),"N/A",T91/S91*100)</f>
        <v>100</v>
      </c>
      <c r="V91" s="51" t="s">
        <v>32</v>
      </c>
    </row>
    <row r="92" spans="1:22" ht="23.1" customHeight="1" x14ac:dyDescent="0.2">
      <c r="A92" s="57"/>
      <c r="B92" s="51"/>
      <c r="C92" s="51"/>
      <c r="D92" s="51"/>
      <c r="E92" s="51"/>
      <c r="F92" s="51"/>
      <c r="G92" s="51"/>
      <c r="H92" s="51"/>
      <c r="I92" s="56"/>
      <c r="J92" s="56"/>
      <c r="K92" s="51"/>
      <c r="L92" s="51"/>
      <c r="M92" s="51"/>
      <c r="N92" s="51"/>
      <c r="O92" s="55"/>
      <c r="P92" s="55"/>
      <c r="Q92" s="51"/>
      <c r="R92" s="54">
        <v>100</v>
      </c>
      <c r="S92" s="53">
        <v>100</v>
      </c>
      <c r="T92" s="53">
        <v>0.05</v>
      </c>
      <c r="U92" s="52">
        <f>IF(ISERROR(T92/S92),"N/A",T92/S92*100)</f>
        <v>0.05</v>
      </c>
      <c r="V92" s="51" t="s">
        <v>39</v>
      </c>
    </row>
    <row r="93" spans="1:22" ht="23.1" customHeight="1" x14ac:dyDescent="0.2">
      <c r="A93" s="57"/>
      <c r="B93" s="51"/>
      <c r="C93" s="51"/>
      <c r="D93" s="51"/>
      <c r="E93" s="51"/>
      <c r="F93" s="51"/>
      <c r="G93" s="51"/>
      <c r="H93" s="51"/>
      <c r="I93" s="56"/>
      <c r="J93" s="56"/>
      <c r="K93" s="51"/>
      <c r="L93" s="51"/>
      <c r="M93" s="51"/>
      <c r="N93" s="51"/>
      <c r="O93" s="55"/>
      <c r="P93" s="55"/>
      <c r="Q93" s="51"/>
      <c r="R93" s="54">
        <v>27448</v>
      </c>
      <c r="S93" s="53">
        <v>27448</v>
      </c>
      <c r="T93" s="53">
        <v>7529</v>
      </c>
      <c r="U93" s="52">
        <f>IF(ISERROR(T93/S93),"N/A",T93/S93*100)</f>
        <v>27.430049548236667</v>
      </c>
      <c r="V93" s="51" t="s">
        <v>28</v>
      </c>
    </row>
    <row r="94" spans="1:22" ht="23.1" customHeight="1" x14ac:dyDescent="0.2">
      <c r="A94" s="57"/>
      <c r="B94" s="51"/>
      <c r="C94" s="51"/>
      <c r="D94" s="51"/>
      <c r="E94" s="51"/>
      <c r="F94" s="51"/>
      <c r="G94" s="51"/>
      <c r="H94" s="51"/>
      <c r="I94" s="56"/>
      <c r="J94" s="56"/>
      <c r="K94" s="51"/>
      <c r="L94" s="51"/>
      <c r="M94" s="51"/>
      <c r="N94" s="51"/>
      <c r="O94" s="55"/>
      <c r="P94" s="55"/>
      <c r="Q94" s="51"/>
      <c r="R94" s="54">
        <v>63.44</v>
      </c>
      <c r="S94" s="53">
        <v>63.44</v>
      </c>
      <c r="T94" s="53" t="s">
        <v>30</v>
      </c>
      <c r="U94" s="52" t="str">
        <f>IF(ISERROR(T94/S94),"N/A",T94/S94*100)</f>
        <v>N/A</v>
      </c>
      <c r="V94" s="51" t="s">
        <v>43</v>
      </c>
    </row>
    <row r="95" spans="1:22" ht="23.1" customHeight="1" x14ac:dyDescent="0.2">
      <c r="A95" s="57"/>
      <c r="B95" s="51"/>
      <c r="C95" s="51"/>
      <c r="D95" s="51"/>
      <c r="E95" s="51"/>
      <c r="F95" s="51"/>
      <c r="G95" s="51"/>
      <c r="H95" s="51"/>
      <c r="I95" s="56"/>
      <c r="J95" s="56"/>
      <c r="K95" s="51"/>
      <c r="L95" s="51"/>
      <c r="M95" s="51"/>
      <c r="N95" s="51"/>
      <c r="O95" s="55"/>
      <c r="P95" s="55"/>
      <c r="Q95" s="51"/>
      <c r="R95" s="54">
        <v>33.86</v>
      </c>
      <c r="S95" s="53">
        <v>33.86</v>
      </c>
      <c r="T95" s="53">
        <v>33.86</v>
      </c>
      <c r="U95" s="52">
        <f>IF(ISERROR(T95/S95),"N/A",T95/S95*100)</f>
        <v>100</v>
      </c>
      <c r="V95" s="51" t="s">
        <v>37</v>
      </c>
    </row>
    <row r="96" spans="1:22" ht="23.1" customHeight="1" x14ac:dyDescent="0.2">
      <c r="A96" s="57"/>
      <c r="B96" s="51"/>
      <c r="C96" s="51"/>
      <c r="D96" s="51"/>
      <c r="E96" s="51"/>
      <c r="F96" s="51"/>
      <c r="G96" s="51"/>
      <c r="H96" s="51"/>
      <c r="I96" s="56"/>
      <c r="J96" s="56"/>
      <c r="K96" s="51"/>
      <c r="L96" s="51"/>
      <c r="M96" s="51"/>
      <c r="N96" s="51"/>
      <c r="O96" s="55"/>
      <c r="P96" s="55"/>
      <c r="Q96" s="51"/>
      <c r="R96" s="54">
        <v>103</v>
      </c>
      <c r="S96" s="53">
        <v>103</v>
      </c>
      <c r="T96" s="53" t="s">
        <v>30</v>
      </c>
      <c r="U96" s="52" t="str">
        <f>IF(ISERROR(T96/S96),"N/A",T96/S96*100)</f>
        <v>N/A</v>
      </c>
      <c r="V96" s="51" t="s">
        <v>31</v>
      </c>
    </row>
    <row r="97" spans="1:22" ht="23.1" customHeight="1" x14ac:dyDescent="0.2">
      <c r="A97" s="57"/>
      <c r="B97" s="51"/>
      <c r="C97" s="51"/>
      <c r="D97" s="51"/>
      <c r="E97" s="51"/>
      <c r="F97" s="51"/>
      <c r="G97" s="51"/>
      <c r="H97" s="51"/>
      <c r="I97" s="56"/>
      <c r="J97" s="56"/>
      <c r="K97" s="51"/>
      <c r="L97" s="51"/>
      <c r="M97" s="51"/>
      <c r="N97" s="51"/>
      <c r="O97" s="55"/>
      <c r="P97" s="55"/>
      <c r="Q97" s="51"/>
      <c r="R97" s="54">
        <v>100</v>
      </c>
      <c r="S97" s="53">
        <v>100</v>
      </c>
      <c r="T97" s="53">
        <v>24</v>
      </c>
      <c r="U97" s="52">
        <f>IF(ISERROR(T97/S97),"N/A",T97/S97*100)</f>
        <v>24</v>
      </c>
      <c r="V97" s="51" t="s">
        <v>34</v>
      </c>
    </row>
    <row r="98" spans="1:22" ht="23.1" customHeight="1" x14ac:dyDescent="0.2">
      <c r="A98" s="57"/>
      <c r="B98" s="51"/>
      <c r="C98" s="51"/>
      <c r="D98" s="51"/>
      <c r="E98" s="51"/>
      <c r="F98" s="51"/>
      <c r="G98" s="51"/>
      <c r="H98" s="51"/>
      <c r="I98" s="56"/>
      <c r="J98" s="56"/>
      <c r="K98" s="51"/>
      <c r="L98" s="51"/>
      <c r="M98" s="51"/>
      <c r="N98" s="51"/>
      <c r="O98" s="55"/>
      <c r="P98" s="55"/>
      <c r="Q98" s="51"/>
      <c r="R98" s="54">
        <v>5</v>
      </c>
      <c r="S98" s="53">
        <v>5</v>
      </c>
      <c r="T98" s="53">
        <v>14</v>
      </c>
      <c r="U98" s="52">
        <f>IF(ISERROR(T98/S98),"N/A",T98/S98*100)</f>
        <v>280</v>
      </c>
      <c r="V98" s="51" t="s">
        <v>36</v>
      </c>
    </row>
    <row r="99" spans="1:22" ht="23.1" customHeight="1" x14ac:dyDescent="0.2">
      <c r="A99" s="57"/>
      <c r="B99" s="51"/>
      <c r="C99" s="51"/>
      <c r="D99" s="51"/>
      <c r="E99" s="51"/>
      <c r="F99" s="51"/>
      <c r="G99" s="51"/>
      <c r="H99" s="51"/>
      <c r="I99" s="56"/>
      <c r="J99" s="56"/>
      <c r="K99" s="51"/>
      <c r="L99" s="51"/>
      <c r="M99" s="51"/>
      <c r="N99" s="51"/>
      <c r="O99" s="55"/>
      <c r="P99" s="55"/>
      <c r="Q99" s="51"/>
      <c r="R99" s="54">
        <v>100</v>
      </c>
      <c r="S99" s="53">
        <v>100</v>
      </c>
      <c r="T99" s="53">
        <v>62.68</v>
      </c>
      <c r="U99" s="52">
        <f>IF(ISERROR(T99/S99),"N/A",T99/S99*100)</f>
        <v>62.68</v>
      </c>
      <c r="V99" s="51" t="s">
        <v>35</v>
      </c>
    </row>
    <row r="100" spans="1:22" ht="23.1" customHeight="1" thickBot="1" x14ac:dyDescent="0.25">
      <c r="A100" s="57"/>
      <c r="B100" s="51"/>
      <c r="C100" s="51"/>
      <c r="D100" s="51"/>
      <c r="E100" s="51"/>
      <c r="F100" s="51"/>
      <c r="G100" s="51"/>
      <c r="H100" s="51"/>
      <c r="I100" s="56"/>
      <c r="J100" s="56"/>
      <c r="K100" s="51"/>
      <c r="L100" s="51"/>
      <c r="M100" s="51"/>
      <c r="N100" s="51"/>
      <c r="O100" s="55"/>
      <c r="P100" s="55"/>
      <c r="Q100" s="51"/>
      <c r="R100" s="54">
        <v>100</v>
      </c>
      <c r="S100" s="53">
        <v>100</v>
      </c>
      <c r="T100" s="53">
        <v>100</v>
      </c>
      <c r="U100" s="52">
        <f>IF(ISERROR(T100/S100),"N/A",T100/S100*100)</f>
        <v>100</v>
      </c>
      <c r="V100" s="51" t="s">
        <v>40</v>
      </c>
    </row>
    <row r="101" spans="1:22" ht="75" customHeight="1" thickTop="1" thickBot="1" x14ac:dyDescent="0.25">
      <c r="A101" s="57"/>
      <c r="B101" s="64" t="s">
        <v>72</v>
      </c>
      <c r="C101" s="63" t="s">
        <v>71</v>
      </c>
      <c r="D101" s="63"/>
      <c r="E101" s="63"/>
      <c r="F101" s="63"/>
      <c r="G101" s="63"/>
      <c r="H101" s="63"/>
      <c r="I101" s="63" t="s">
        <v>70</v>
      </c>
      <c r="J101" s="63"/>
      <c r="K101" s="63"/>
      <c r="L101" s="63" t="s">
        <v>69</v>
      </c>
      <c r="M101" s="63"/>
      <c r="N101" s="63"/>
      <c r="O101" s="63"/>
      <c r="P101" s="62" t="s">
        <v>47</v>
      </c>
      <c r="Q101" s="62" t="s">
        <v>62</v>
      </c>
      <c r="R101" s="62">
        <v>368.26799999999992</v>
      </c>
      <c r="S101" s="62">
        <v>368.26799999999992</v>
      </c>
      <c r="T101" s="62">
        <v>119.88307692307693</v>
      </c>
      <c r="U101" s="62">
        <f>IF(ISERROR(T101/S101),"N/A",T101/S101*100)</f>
        <v>32.553215843645653</v>
      </c>
      <c r="V101" s="61" t="s">
        <v>45</v>
      </c>
    </row>
    <row r="102" spans="1:22" ht="23.1" customHeight="1" thickTop="1" thickBot="1" x14ac:dyDescent="0.25">
      <c r="A102" s="57"/>
      <c r="B102" s="60" t="s">
        <v>44</v>
      </c>
      <c r="C102" s="59"/>
      <c r="D102" s="59"/>
      <c r="E102" s="59"/>
      <c r="F102" s="59"/>
      <c r="G102" s="59"/>
      <c r="H102" s="59"/>
      <c r="I102" s="59"/>
      <c r="J102" s="59"/>
      <c r="K102" s="59"/>
      <c r="L102" s="59"/>
      <c r="M102" s="59"/>
      <c r="N102" s="59"/>
      <c r="O102" s="59"/>
      <c r="P102" s="59"/>
      <c r="Q102" s="59"/>
      <c r="R102" s="59"/>
      <c r="S102" s="59"/>
      <c r="T102" s="59"/>
      <c r="U102" s="59"/>
      <c r="V102" s="58"/>
    </row>
    <row r="103" spans="1:22" ht="23.1" customHeight="1" x14ac:dyDescent="0.2">
      <c r="A103" s="57"/>
      <c r="B103" s="51"/>
      <c r="C103" s="51"/>
      <c r="D103" s="51"/>
      <c r="E103" s="51"/>
      <c r="F103" s="51"/>
      <c r="G103" s="51"/>
      <c r="H103" s="51"/>
      <c r="I103" s="56"/>
      <c r="J103" s="56"/>
      <c r="K103" s="51"/>
      <c r="L103" s="51"/>
      <c r="M103" s="51"/>
      <c r="N103" s="51"/>
      <c r="O103" s="55"/>
      <c r="P103" s="55"/>
      <c r="Q103" s="51"/>
      <c r="R103" s="54">
        <v>4968</v>
      </c>
      <c r="S103" s="53">
        <v>4968</v>
      </c>
      <c r="T103" s="53">
        <v>340</v>
      </c>
      <c r="U103" s="52">
        <f>IF(ISERROR(T103/S103),"N/A",T103/S103*100)</f>
        <v>6.8438003220611918</v>
      </c>
      <c r="V103" s="51" t="s">
        <v>28</v>
      </c>
    </row>
    <row r="104" spans="1:22" ht="23.1" customHeight="1" x14ac:dyDescent="0.2">
      <c r="A104" s="57"/>
      <c r="B104" s="51"/>
      <c r="C104" s="51"/>
      <c r="D104" s="51"/>
      <c r="E104" s="51"/>
      <c r="F104" s="51"/>
      <c r="G104" s="51"/>
      <c r="H104" s="51"/>
      <c r="I104" s="56"/>
      <c r="J104" s="56"/>
      <c r="K104" s="51"/>
      <c r="L104" s="51"/>
      <c r="M104" s="51"/>
      <c r="N104" s="51"/>
      <c r="O104" s="55"/>
      <c r="P104" s="55"/>
      <c r="Q104" s="51"/>
      <c r="R104" s="54">
        <v>4.54</v>
      </c>
      <c r="S104" s="53">
        <v>4.54</v>
      </c>
      <c r="T104" s="53">
        <v>2.27</v>
      </c>
      <c r="U104" s="52">
        <f>IF(ISERROR(T104/S104),"N/A",T104/S104*100)</f>
        <v>50</v>
      </c>
      <c r="V104" s="51" t="s">
        <v>57</v>
      </c>
    </row>
    <row r="105" spans="1:22" ht="23.1" customHeight="1" x14ac:dyDescent="0.2">
      <c r="A105" s="57"/>
      <c r="B105" s="51"/>
      <c r="C105" s="51"/>
      <c r="D105" s="51"/>
      <c r="E105" s="51"/>
      <c r="F105" s="51"/>
      <c r="G105" s="51"/>
      <c r="H105" s="51"/>
      <c r="I105" s="56"/>
      <c r="J105" s="56"/>
      <c r="K105" s="51"/>
      <c r="L105" s="51"/>
      <c r="M105" s="51"/>
      <c r="N105" s="51"/>
      <c r="O105" s="55"/>
      <c r="P105" s="55"/>
      <c r="Q105" s="51"/>
      <c r="R105" s="54">
        <v>4.1500000000000004</v>
      </c>
      <c r="S105" s="53">
        <v>4.1500000000000004</v>
      </c>
      <c r="T105" s="53">
        <v>1.0900000000000001</v>
      </c>
      <c r="U105" s="52">
        <f>IF(ISERROR(T105/S105),"N/A",T105/S105*100)</f>
        <v>26.265060240963855</v>
      </c>
      <c r="V105" s="51" t="s">
        <v>29</v>
      </c>
    </row>
    <row r="106" spans="1:22" ht="23.1" customHeight="1" x14ac:dyDescent="0.2">
      <c r="A106" s="57"/>
      <c r="B106" s="51"/>
      <c r="C106" s="51"/>
      <c r="D106" s="51"/>
      <c r="E106" s="51"/>
      <c r="F106" s="51"/>
      <c r="G106" s="51"/>
      <c r="H106" s="51"/>
      <c r="I106" s="56"/>
      <c r="J106" s="56"/>
      <c r="K106" s="51"/>
      <c r="L106" s="51"/>
      <c r="M106" s="51"/>
      <c r="N106" s="51"/>
      <c r="O106" s="55"/>
      <c r="P106" s="55"/>
      <c r="Q106" s="51"/>
      <c r="R106" s="54">
        <v>2</v>
      </c>
      <c r="S106" s="53">
        <v>2</v>
      </c>
      <c r="T106" s="53">
        <v>2</v>
      </c>
      <c r="U106" s="52">
        <f>IF(ISERROR(T106/S106),"N/A",T106/S106*100)</f>
        <v>100</v>
      </c>
      <c r="V106" s="51" t="s">
        <v>33</v>
      </c>
    </row>
    <row r="107" spans="1:22" ht="23.1" customHeight="1" x14ac:dyDescent="0.2">
      <c r="A107" s="57"/>
      <c r="B107" s="51"/>
      <c r="C107" s="51"/>
      <c r="D107" s="51"/>
      <c r="E107" s="51"/>
      <c r="F107" s="51"/>
      <c r="G107" s="51"/>
      <c r="H107" s="51"/>
      <c r="I107" s="56"/>
      <c r="J107" s="56"/>
      <c r="K107" s="51"/>
      <c r="L107" s="51"/>
      <c r="M107" s="51"/>
      <c r="N107" s="51"/>
      <c r="O107" s="55"/>
      <c r="P107" s="55"/>
      <c r="Q107" s="51"/>
      <c r="R107" s="54">
        <v>100</v>
      </c>
      <c r="S107" s="53">
        <v>100</v>
      </c>
      <c r="T107" s="53">
        <v>100</v>
      </c>
      <c r="U107" s="52">
        <f>IF(ISERROR(T107/S107),"N/A",T107/S107*100)</f>
        <v>100</v>
      </c>
      <c r="V107" s="51" t="s">
        <v>40</v>
      </c>
    </row>
    <row r="108" spans="1:22" ht="23.1" customHeight="1" x14ac:dyDescent="0.2">
      <c r="A108" s="57"/>
      <c r="B108" s="51"/>
      <c r="C108" s="51"/>
      <c r="D108" s="51"/>
      <c r="E108" s="51"/>
      <c r="F108" s="51"/>
      <c r="G108" s="51"/>
      <c r="H108" s="51"/>
      <c r="I108" s="56"/>
      <c r="J108" s="56"/>
      <c r="K108" s="51"/>
      <c r="L108" s="51"/>
      <c r="M108" s="51"/>
      <c r="N108" s="51"/>
      <c r="O108" s="55"/>
      <c r="P108" s="55"/>
      <c r="Q108" s="51"/>
      <c r="R108" s="54">
        <v>17.2</v>
      </c>
      <c r="S108" s="53">
        <v>17.2</v>
      </c>
      <c r="T108" s="53">
        <v>14.83</v>
      </c>
      <c r="U108" s="52">
        <f>IF(ISERROR(T108/S108),"N/A",T108/S108*100)</f>
        <v>86.220930232558146</v>
      </c>
      <c r="V108" s="51" t="s">
        <v>37</v>
      </c>
    </row>
    <row r="109" spans="1:22" ht="23.1" customHeight="1" x14ac:dyDescent="0.2">
      <c r="A109" s="57"/>
      <c r="B109" s="51"/>
      <c r="C109" s="51"/>
      <c r="D109" s="51"/>
      <c r="E109" s="51"/>
      <c r="F109" s="51"/>
      <c r="G109" s="51"/>
      <c r="H109" s="51"/>
      <c r="I109" s="56"/>
      <c r="J109" s="56"/>
      <c r="K109" s="51"/>
      <c r="L109" s="51"/>
      <c r="M109" s="51"/>
      <c r="N109" s="51"/>
      <c r="O109" s="55"/>
      <c r="P109" s="55"/>
      <c r="Q109" s="51"/>
      <c r="R109" s="54">
        <v>25</v>
      </c>
      <c r="S109" s="53">
        <v>25</v>
      </c>
      <c r="T109" s="53" t="s">
        <v>30</v>
      </c>
      <c r="U109" s="52" t="str">
        <f>IF(ISERROR(T109/S109),"N/A",T109/S109*100)</f>
        <v>N/A</v>
      </c>
      <c r="V109" s="51" t="s">
        <v>31</v>
      </c>
    </row>
    <row r="110" spans="1:22" ht="23.1" customHeight="1" x14ac:dyDescent="0.2">
      <c r="A110" s="57"/>
      <c r="B110" s="51"/>
      <c r="C110" s="51"/>
      <c r="D110" s="51"/>
      <c r="E110" s="51"/>
      <c r="F110" s="51"/>
      <c r="G110" s="51"/>
      <c r="H110" s="51"/>
      <c r="I110" s="56"/>
      <c r="J110" s="56"/>
      <c r="K110" s="51"/>
      <c r="L110" s="51"/>
      <c r="M110" s="51"/>
      <c r="N110" s="51"/>
      <c r="O110" s="55"/>
      <c r="P110" s="55"/>
      <c r="Q110" s="51"/>
      <c r="R110" s="54">
        <v>100</v>
      </c>
      <c r="S110" s="53">
        <v>100</v>
      </c>
      <c r="T110" s="53">
        <v>18.399999999999999</v>
      </c>
      <c r="U110" s="52">
        <f>IF(ISERROR(T110/S110),"N/A",T110/S110*100)</f>
        <v>18.399999999999999</v>
      </c>
      <c r="V110" s="51" t="s">
        <v>35</v>
      </c>
    </row>
    <row r="111" spans="1:22" ht="23.1" customHeight="1" x14ac:dyDescent="0.2">
      <c r="A111" s="57"/>
      <c r="B111" s="51"/>
      <c r="C111" s="51"/>
      <c r="D111" s="51"/>
      <c r="E111" s="51"/>
      <c r="F111" s="51"/>
      <c r="G111" s="51"/>
      <c r="H111" s="51"/>
      <c r="I111" s="56"/>
      <c r="J111" s="56"/>
      <c r="K111" s="51"/>
      <c r="L111" s="51"/>
      <c r="M111" s="51"/>
      <c r="N111" s="51"/>
      <c r="O111" s="55"/>
      <c r="P111" s="55"/>
      <c r="Q111" s="51"/>
      <c r="R111" s="54">
        <v>8.26</v>
      </c>
      <c r="S111" s="53">
        <v>8.26</v>
      </c>
      <c r="T111" s="53">
        <v>6.49</v>
      </c>
      <c r="U111" s="52">
        <f>IF(ISERROR(T111/S111),"N/A",T111/S111*100)</f>
        <v>78.571428571428584</v>
      </c>
      <c r="V111" s="51" t="s">
        <v>55</v>
      </c>
    </row>
    <row r="112" spans="1:22" ht="23.1" customHeight="1" x14ac:dyDescent="0.2">
      <c r="A112" s="57"/>
      <c r="B112" s="51"/>
      <c r="C112" s="51"/>
      <c r="D112" s="51"/>
      <c r="E112" s="51"/>
      <c r="F112" s="51"/>
      <c r="G112" s="51"/>
      <c r="H112" s="51"/>
      <c r="I112" s="56"/>
      <c r="J112" s="56"/>
      <c r="K112" s="51"/>
      <c r="L112" s="51"/>
      <c r="M112" s="51"/>
      <c r="N112" s="51"/>
      <c r="O112" s="55"/>
      <c r="P112" s="55"/>
      <c r="Q112" s="51"/>
      <c r="R112" s="54">
        <v>24.4</v>
      </c>
      <c r="S112" s="53">
        <v>24.4</v>
      </c>
      <c r="T112" s="53">
        <v>24.4</v>
      </c>
      <c r="U112" s="52">
        <f>IF(ISERROR(T112/S112),"N/A",T112/S112*100)</f>
        <v>100</v>
      </c>
      <c r="V112" s="51" t="s">
        <v>32</v>
      </c>
    </row>
    <row r="113" spans="1:22" ht="23.1" customHeight="1" x14ac:dyDescent="0.2">
      <c r="A113" s="57"/>
      <c r="B113" s="51"/>
      <c r="C113" s="51"/>
      <c r="D113" s="51"/>
      <c r="E113" s="51"/>
      <c r="F113" s="51"/>
      <c r="G113" s="51"/>
      <c r="H113" s="51"/>
      <c r="I113" s="56"/>
      <c r="J113" s="56"/>
      <c r="K113" s="51"/>
      <c r="L113" s="51"/>
      <c r="M113" s="51"/>
      <c r="N113" s="51"/>
      <c r="O113" s="55"/>
      <c r="P113" s="55"/>
      <c r="Q113" s="51"/>
      <c r="R113" s="54">
        <v>30.07</v>
      </c>
      <c r="S113" s="53">
        <v>30.07</v>
      </c>
      <c r="T113" s="53" t="s">
        <v>30</v>
      </c>
      <c r="U113" s="52" t="str">
        <f>IF(ISERROR(T113/S113),"N/A",T113/S113*100)</f>
        <v>N/A</v>
      </c>
      <c r="V113" s="51" t="s">
        <v>43</v>
      </c>
    </row>
    <row r="114" spans="1:22" ht="23.1" customHeight="1" x14ac:dyDescent="0.2">
      <c r="A114" s="57"/>
      <c r="B114" s="51"/>
      <c r="C114" s="51"/>
      <c r="D114" s="51"/>
      <c r="E114" s="51"/>
      <c r="F114" s="51"/>
      <c r="G114" s="51"/>
      <c r="H114" s="51"/>
      <c r="I114" s="56"/>
      <c r="J114" s="56"/>
      <c r="K114" s="51"/>
      <c r="L114" s="51"/>
      <c r="M114" s="51"/>
      <c r="N114" s="51"/>
      <c r="O114" s="55"/>
      <c r="P114" s="55"/>
      <c r="Q114" s="51"/>
      <c r="R114" s="54">
        <v>100</v>
      </c>
      <c r="S114" s="53">
        <v>100</v>
      </c>
      <c r="T114" s="53">
        <v>0.6</v>
      </c>
      <c r="U114" s="52">
        <f>IF(ISERROR(T114/S114),"N/A",T114/S114*100)</f>
        <v>0.6</v>
      </c>
      <c r="V114" s="51" t="s">
        <v>39</v>
      </c>
    </row>
    <row r="115" spans="1:22" ht="23.1" customHeight="1" x14ac:dyDescent="0.2">
      <c r="A115" s="57"/>
      <c r="B115" s="51"/>
      <c r="C115" s="51"/>
      <c r="D115" s="51"/>
      <c r="E115" s="51"/>
      <c r="F115" s="51"/>
      <c r="G115" s="51"/>
      <c r="H115" s="51"/>
      <c r="I115" s="56"/>
      <c r="J115" s="56"/>
      <c r="K115" s="51"/>
      <c r="L115" s="51"/>
      <c r="M115" s="51"/>
      <c r="N115" s="51"/>
      <c r="O115" s="55"/>
      <c r="P115" s="55"/>
      <c r="Q115" s="51"/>
      <c r="R115" s="54">
        <v>36</v>
      </c>
      <c r="S115" s="53">
        <v>36</v>
      </c>
      <c r="T115" s="53">
        <v>71</v>
      </c>
      <c r="U115" s="52">
        <f>IF(ISERROR(T115/S115),"N/A",T115/S115*100)</f>
        <v>197.22222222222223</v>
      </c>
      <c r="V115" s="51" t="s">
        <v>36</v>
      </c>
    </row>
    <row r="116" spans="1:22" ht="23.1" customHeight="1" x14ac:dyDescent="0.2">
      <c r="A116" s="57"/>
      <c r="B116" s="51"/>
      <c r="C116" s="51"/>
      <c r="D116" s="51"/>
      <c r="E116" s="51"/>
      <c r="F116" s="51"/>
      <c r="G116" s="51"/>
      <c r="H116" s="51"/>
      <c r="I116" s="56"/>
      <c r="J116" s="56"/>
      <c r="K116" s="51"/>
      <c r="L116" s="51"/>
      <c r="M116" s="51"/>
      <c r="N116" s="51"/>
      <c r="O116" s="55"/>
      <c r="P116" s="55"/>
      <c r="Q116" s="51"/>
      <c r="R116" s="54">
        <v>4.4000000000000004</v>
      </c>
      <c r="S116" s="53">
        <v>4.4000000000000004</v>
      </c>
      <c r="T116" s="53">
        <v>4.4000000000000004</v>
      </c>
      <c r="U116" s="52">
        <f>IF(ISERROR(T116/S116),"N/A",T116/S116*100)</f>
        <v>100</v>
      </c>
      <c r="V116" s="51" t="s">
        <v>41</v>
      </c>
    </row>
    <row r="117" spans="1:22" ht="23.1" customHeight="1" thickBot="1" x14ac:dyDescent="0.25">
      <c r="A117" s="57"/>
      <c r="B117" s="51"/>
      <c r="C117" s="51"/>
      <c r="D117" s="51"/>
      <c r="E117" s="51"/>
      <c r="F117" s="51"/>
      <c r="G117" s="51"/>
      <c r="H117" s="51"/>
      <c r="I117" s="56"/>
      <c r="J117" s="56"/>
      <c r="K117" s="51"/>
      <c r="L117" s="51"/>
      <c r="M117" s="51"/>
      <c r="N117" s="51"/>
      <c r="O117" s="55"/>
      <c r="P117" s="55"/>
      <c r="Q117" s="51"/>
      <c r="R117" s="54">
        <v>100</v>
      </c>
      <c r="S117" s="53">
        <v>100</v>
      </c>
      <c r="T117" s="53">
        <v>973</v>
      </c>
      <c r="U117" s="52">
        <f>IF(ISERROR(T117/S117),"N/A",T117/S117*100)</f>
        <v>973</v>
      </c>
      <c r="V117" s="51" t="s">
        <v>38</v>
      </c>
    </row>
    <row r="118" spans="1:22" ht="75" customHeight="1" thickTop="1" thickBot="1" x14ac:dyDescent="0.25">
      <c r="A118" s="57"/>
      <c r="B118" s="64" t="s">
        <v>51</v>
      </c>
      <c r="C118" s="63" t="s">
        <v>68</v>
      </c>
      <c r="D118" s="63"/>
      <c r="E118" s="63"/>
      <c r="F118" s="63"/>
      <c r="G118" s="63"/>
      <c r="H118" s="63"/>
      <c r="I118" s="63" t="s">
        <v>67</v>
      </c>
      <c r="J118" s="63"/>
      <c r="K118" s="63"/>
      <c r="L118" s="63" t="s">
        <v>66</v>
      </c>
      <c r="M118" s="63"/>
      <c r="N118" s="63"/>
      <c r="O118" s="63"/>
      <c r="P118" s="62" t="s">
        <v>47</v>
      </c>
      <c r="Q118" s="62" t="s">
        <v>62</v>
      </c>
      <c r="R118" s="62">
        <v>27.317</v>
      </c>
      <c r="S118" s="62">
        <v>27.317</v>
      </c>
      <c r="T118" s="62">
        <v>3.7537500000000001</v>
      </c>
      <c r="U118" s="62">
        <f>IF(ISERROR(T118/S118),"N/A",T118/S118*100)</f>
        <v>13.741443057436761</v>
      </c>
      <c r="V118" s="61" t="s">
        <v>45</v>
      </c>
    </row>
    <row r="119" spans="1:22" ht="23.1" customHeight="1" thickTop="1" thickBot="1" x14ac:dyDescent="0.25">
      <c r="A119" s="57"/>
      <c r="B119" s="60" t="s">
        <v>44</v>
      </c>
      <c r="C119" s="59"/>
      <c r="D119" s="59"/>
      <c r="E119" s="59"/>
      <c r="F119" s="59"/>
      <c r="G119" s="59"/>
      <c r="H119" s="59"/>
      <c r="I119" s="59"/>
      <c r="J119" s="59"/>
      <c r="K119" s="59"/>
      <c r="L119" s="59"/>
      <c r="M119" s="59"/>
      <c r="N119" s="59"/>
      <c r="O119" s="59"/>
      <c r="P119" s="59"/>
      <c r="Q119" s="59"/>
      <c r="R119" s="59"/>
      <c r="S119" s="59"/>
      <c r="T119" s="59"/>
      <c r="U119" s="59"/>
      <c r="V119" s="58"/>
    </row>
    <row r="120" spans="1:22" ht="23.1" customHeight="1" x14ac:dyDescent="0.2">
      <c r="A120" s="57"/>
      <c r="B120" s="51"/>
      <c r="C120" s="51"/>
      <c r="D120" s="51"/>
      <c r="E120" s="51"/>
      <c r="F120" s="51"/>
      <c r="G120" s="51"/>
      <c r="H120" s="51"/>
      <c r="I120" s="56"/>
      <c r="J120" s="56"/>
      <c r="K120" s="51"/>
      <c r="L120" s="51"/>
      <c r="M120" s="51"/>
      <c r="N120" s="51"/>
      <c r="O120" s="55"/>
      <c r="P120" s="55"/>
      <c r="Q120" s="51"/>
      <c r="R120" s="54">
        <v>2.29</v>
      </c>
      <c r="S120" s="53">
        <v>2.29</v>
      </c>
      <c r="T120" s="53">
        <v>2.29</v>
      </c>
      <c r="U120" s="52">
        <f>IF(ISERROR(T120/S120),"N/A",T120/S120*100)</f>
        <v>100</v>
      </c>
      <c r="V120" s="51" t="s">
        <v>37</v>
      </c>
    </row>
    <row r="121" spans="1:22" ht="23.1" customHeight="1" x14ac:dyDescent="0.2">
      <c r="A121" s="57"/>
      <c r="B121" s="51"/>
      <c r="C121" s="51"/>
      <c r="D121" s="51"/>
      <c r="E121" s="51"/>
      <c r="F121" s="51"/>
      <c r="G121" s="51"/>
      <c r="H121" s="51"/>
      <c r="I121" s="56"/>
      <c r="J121" s="56"/>
      <c r="K121" s="51"/>
      <c r="L121" s="51"/>
      <c r="M121" s="51"/>
      <c r="N121" s="51"/>
      <c r="O121" s="55"/>
      <c r="P121" s="55"/>
      <c r="Q121" s="51"/>
      <c r="R121" s="54">
        <v>100</v>
      </c>
      <c r="S121" s="53">
        <v>100</v>
      </c>
      <c r="T121" s="53">
        <v>0.03</v>
      </c>
      <c r="U121" s="52">
        <f>IF(ISERROR(T121/S121),"N/A",T121/S121*100)</f>
        <v>0.03</v>
      </c>
      <c r="V121" s="51" t="s">
        <v>39</v>
      </c>
    </row>
    <row r="122" spans="1:22" ht="23.1" customHeight="1" x14ac:dyDescent="0.2">
      <c r="A122" s="57"/>
      <c r="B122" s="51"/>
      <c r="C122" s="51"/>
      <c r="D122" s="51"/>
      <c r="E122" s="51"/>
      <c r="F122" s="51"/>
      <c r="G122" s="51"/>
      <c r="H122" s="51"/>
      <c r="I122" s="56"/>
      <c r="J122" s="56"/>
      <c r="K122" s="51"/>
      <c r="L122" s="51"/>
      <c r="M122" s="51"/>
      <c r="N122" s="51"/>
      <c r="O122" s="55"/>
      <c r="P122" s="55"/>
      <c r="Q122" s="51"/>
      <c r="R122" s="54">
        <v>16</v>
      </c>
      <c r="S122" s="53">
        <v>16</v>
      </c>
      <c r="T122" s="53">
        <v>0</v>
      </c>
      <c r="U122" s="52">
        <f>IF(ISERROR(T122/S122),"N/A",T122/S122*100)</f>
        <v>0</v>
      </c>
      <c r="V122" s="51" t="s">
        <v>28</v>
      </c>
    </row>
    <row r="123" spans="1:22" ht="23.1" customHeight="1" x14ac:dyDescent="0.2">
      <c r="A123" s="57"/>
      <c r="B123" s="51"/>
      <c r="C123" s="51"/>
      <c r="D123" s="51"/>
      <c r="E123" s="51"/>
      <c r="F123" s="51"/>
      <c r="G123" s="51"/>
      <c r="H123" s="51"/>
      <c r="I123" s="56"/>
      <c r="J123" s="56"/>
      <c r="K123" s="51"/>
      <c r="L123" s="51"/>
      <c r="M123" s="51"/>
      <c r="N123" s="51"/>
      <c r="O123" s="55"/>
      <c r="P123" s="55"/>
      <c r="Q123" s="51"/>
      <c r="R123" s="54">
        <v>4.5</v>
      </c>
      <c r="S123" s="53">
        <v>4.5</v>
      </c>
      <c r="T123" s="53">
        <v>4.5</v>
      </c>
      <c r="U123" s="52">
        <f>IF(ISERROR(T123/S123),"N/A",T123/S123*100)</f>
        <v>100</v>
      </c>
      <c r="V123" s="51" t="s">
        <v>32</v>
      </c>
    </row>
    <row r="124" spans="1:22" ht="23.1" customHeight="1" x14ac:dyDescent="0.2">
      <c r="A124" s="57"/>
      <c r="B124" s="51"/>
      <c r="C124" s="51"/>
      <c r="D124" s="51"/>
      <c r="E124" s="51"/>
      <c r="F124" s="51"/>
      <c r="G124" s="51"/>
      <c r="H124" s="51"/>
      <c r="I124" s="56"/>
      <c r="J124" s="56"/>
      <c r="K124" s="51"/>
      <c r="L124" s="51"/>
      <c r="M124" s="51"/>
      <c r="N124" s="51"/>
      <c r="O124" s="55"/>
      <c r="P124" s="55"/>
      <c r="Q124" s="51"/>
      <c r="R124" s="54">
        <v>1</v>
      </c>
      <c r="S124" s="53">
        <v>1</v>
      </c>
      <c r="T124" s="53">
        <v>0</v>
      </c>
      <c r="U124" s="52">
        <f>IF(ISERROR(T124/S124),"N/A",T124/S124*100)</f>
        <v>0</v>
      </c>
      <c r="V124" s="51" t="s">
        <v>36</v>
      </c>
    </row>
    <row r="125" spans="1:22" ht="23.1" customHeight="1" x14ac:dyDescent="0.2">
      <c r="A125" s="57"/>
      <c r="B125" s="51"/>
      <c r="C125" s="51"/>
      <c r="D125" s="51"/>
      <c r="E125" s="51"/>
      <c r="F125" s="51"/>
      <c r="G125" s="51"/>
      <c r="H125" s="51"/>
      <c r="I125" s="56"/>
      <c r="J125" s="56"/>
      <c r="K125" s="51"/>
      <c r="L125" s="51"/>
      <c r="M125" s="51"/>
      <c r="N125" s="51"/>
      <c r="O125" s="55"/>
      <c r="P125" s="55"/>
      <c r="Q125" s="51"/>
      <c r="R125" s="54">
        <v>2.17</v>
      </c>
      <c r="S125" s="53">
        <v>2.17</v>
      </c>
      <c r="T125" s="53">
        <v>2.17</v>
      </c>
      <c r="U125" s="52">
        <f>IF(ISERROR(T125/S125),"N/A",T125/S125*100)</f>
        <v>100</v>
      </c>
      <c r="V125" s="51" t="s">
        <v>29</v>
      </c>
    </row>
    <row r="126" spans="1:22" ht="23.1" customHeight="1" x14ac:dyDescent="0.2">
      <c r="A126" s="57"/>
      <c r="B126" s="51"/>
      <c r="C126" s="51"/>
      <c r="D126" s="51"/>
      <c r="E126" s="51"/>
      <c r="F126" s="51"/>
      <c r="G126" s="51"/>
      <c r="H126" s="51"/>
      <c r="I126" s="56"/>
      <c r="J126" s="56"/>
      <c r="K126" s="51"/>
      <c r="L126" s="51"/>
      <c r="M126" s="51"/>
      <c r="N126" s="51"/>
      <c r="O126" s="55"/>
      <c r="P126" s="55"/>
      <c r="Q126" s="51"/>
      <c r="R126" s="54">
        <v>0.04</v>
      </c>
      <c r="S126" s="53">
        <v>0.04</v>
      </c>
      <c r="T126" s="53">
        <v>0.04</v>
      </c>
      <c r="U126" s="52">
        <f>IF(ISERROR(T126/S126),"N/A",T126/S126*100)</f>
        <v>100</v>
      </c>
      <c r="V126" s="51" t="s">
        <v>41</v>
      </c>
    </row>
    <row r="127" spans="1:22" ht="23.1" customHeight="1" x14ac:dyDescent="0.2">
      <c r="A127" s="57"/>
      <c r="B127" s="51"/>
      <c r="C127" s="51"/>
      <c r="D127" s="51"/>
      <c r="E127" s="51"/>
      <c r="F127" s="51"/>
      <c r="G127" s="51"/>
      <c r="H127" s="51"/>
      <c r="I127" s="56"/>
      <c r="J127" s="56"/>
      <c r="K127" s="51"/>
      <c r="L127" s="51"/>
      <c r="M127" s="51"/>
      <c r="N127" s="51"/>
      <c r="O127" s="55"/>
      <c r="P127" s="55"/>
      <c r="Q127" s="51"/>
      <c r="R127" s="54">
        <v>0</v>
      </c>
      <c r="S127" s="53">
        <v>0</v>
      </c>
      <c r="T127" s="53" t="s">
        <v>30</v>
      </c>
      <c r="U127" s="52" t="str">
        <f>IF(ISERROR(T127/S127),"N/A",T127/S127*100)</f>
        <v>N/A</v>
      </c>
      <c r="V127" s="51" t="s">
        <v>33</v>
      </c>
    </row>
    <row r="128" spans="1:22" ht="23.1" customHeight="1" x14ac:dyDescent="0.2">
      <c r="A128" s="57"/>
      <c r="B128" s="51"/>
      <c r="C128" s="51"/>
      <c r="D128" s="51"/>
      <c r="E128" s="51"/>
      <c r="F128" s="51"/>
      <c r="G128" s="51"/>
      <c r="H128" s="51"/>
      <c r="I128" s="56"/>
      <c r="J128" s="56"/>
      <c r="K128" s="51"/>
      <c r="L128" s="51"/>
      <c r="M128" s="51"/>
      <c r="N128" s="51"/>
      <c r="O128" s="55"/>
      <c r="P128" s="55"/>
      <c r="Q128" s="51"/>
      <c r="R128" s="54">
        <v>47.17</v>
      </c>
      <c r="S128" s="53">
        <v>47.17</v>
      </c>
      <c r="T128" s="53" t="s">
        <v>30</v>
      </c>
      <c r="U128" s="52" t="str">
        <f>IF(ISERROR(T128/S128),"N/A",T128/S128*100)</f>
        <v>N/A</v>
      </c>
      <c r="V128" s="51" t="s">
        <v>43</v>
      </c>
    </row>
    <row r="129" spans="1:22" ht="23.1" customHeight="1" thickBot="1" x14ac:dyDescent="0.25">
      <c r="A129" s="57"/>
      <c r="B129" s="51"/>
      <c r="C129" s="51"/>
      <c r="D129" s="51"/>
      <c r="E129" s="51"/>
      <c r="F129" s="51"/>
      <c r="G129" s="51"/>
      <c r="H129" s="51"/>
      <c r="I129" s="56"/>
      <c r="J129" s="56"/>
      <c r="K129" s="51"/>
      <c r="L129" s="51"/>
      <c r="M129" s="51"/>
      <c r="N129" s="51"/>
      <c r="O129" s="55"/>
      <c r="P129" s="55"/>
      <c r="Q129" s="51"/>
      <c r="R129" s="54">
        <v>100</v>
      </c>
      <c r="S129" s="53">
        <v>100</v>
      </c>
      <c r="T129" s="53">
        <v>21</v>
      </c>
      <c r="U129" s="52">
        <f>IF(ISERROR(T129/S129),"N/A",T129/S129*100)</f>
        <v>21</v>
      </c>
      <c r="V129" s="51" t="s">
        <v>34</v>
      </c>
    </row>
    <row r="130" spans="1:22" ht="75" customHeight="1" thickTop="1" thickBot="1" x14ac:dyDescent="0.25">
      <c r="A130" s="57"/>
      <c r="B130" s="64" t="s">
        <v>51</v>
      </c>
      <c r="C130" s="63" t="s">
        <v>65</v>
      </c>
      <c r="D130" s="63"/>
      <c r="E130" s="63"/>
      <c r="F130" s="63"/>
      <c r="G130" s="63"/>
      <c r="H130" s="63"/>
      <c r="I130" s="63" t="s">
        <v>64</v>
      </c>
      <c r="J130" s="63"/>
      <c r="K130" s="63"/>
      <c r="L130" s="63" t="s">
        <v>63</v>
      </c>
      <c r="M130" s="63"/>
      <c r="N130" s="63"/>
      <c r="O130" s="63"/>
      <c r="P130" s="62" t="s">
        <v>47</v>
      </c>
      <c r="Q130" s="62" t="s">
        <v>62</v>
      </c>
      <c r="R130" s="62">
        <v>62.77571428571428</v>
      </c>
      <c r="S130" s="62">
        <v>62.77571428571428</v>
      </c>
      <c r="T130" s="62">
        <v>33.031999999999996</v>
      </c>
      <c r="U130" s="62">
        <f>IF(ISERROR(T130/S130),"N/A",T130/S130*100)</f>
        <v>52.619074710420321</v>
      </c>
      <c r="V130" s="61" t="s">
        <v>45</v>
      </c>
    </row>
    <row r="131" spans="1:22" ht="23.1" customHeight="1" thickTop="1" thickBot="1" x14ac:dyDescent="0.25">
      <c r="A131" s="57"/>
      <c r="B131" s="60" t="s">
        <v>44</v>
      </c>
      <c r="C131" s="59"/>
      <c r="D131" s="59"/>
      <c r="E131" s="59"/>
      <c r="F131" s="59"/>
      <c r="G131" s="59"/>
      <c r="H131" s="59"/>
      <c r="I131" s="59"/>
      <c r="J131" s="59"/>
      <c r="K131" s="59"/>
      <c r="L131" s="59"/>
      <c r="M131" s="59"/>
      <c r="N131" s="59"/>
      <c r="O131" s="59"/>
      <c r="P131" s="59"/>
      <c r="Q131" s="59"/>
      <c r="R131" s="59"/>
      <c r="S131" s="59"/>
      <c r="T131" s="59"/>
      <c r="U131" s="59"/>
      <c r="V131" s="58"/>
    </row>
    <row r="132" spans="1:22" ht="23.1" customHeight="1" x14ac:dyDescent="0.2">
      <c r="A132" s="57"/>
      <c r="B132" s="51"/>
      <c r="C132" s="51"/>
      <c r="D132" s="51"/>
      <c r="E132" s="51"/>
      <c r="F132" s="51"/>
      <c r="G132" s="51"/>
      <c r="H132" s="51"/>
      <c r="I132" s="56"/>
      <c r="J132" s="56"/>
      <c r="K132" s="51"/>
      <c r="L132" s="51"/>
      <c r="M132" s="51"/>
      <c r="N132" s="51"/>
      <c r="O132" s="55"/>
      <c r="P132" s="55"/>
      <c r="Q132" s="51"/>
      <c r="R132" s="54">
        <v>100</v>
      </c>
      <c r="S132" s="53">
        <v>100</v>
      </c>
      <c r="T132" s="53">
        <v>0.33</v>
      </c>
      <c r="U132" s="52">
        <f>IF(ISERROR(T132/S132),"N/A",T132/S132*100)</f>
        <v>0.33</v>
      </c>
      <c r="V132" s="51" t="s">
        <v>39</v>
      </c>
    </row>
    <row r="133" spans="1:22" ht="23.1" customHeight="1" x14ac:dyDescent="0.2">
      <c r="A133" s="57"/>
      <c r="B133" s="51"/>
      <c r="C133" s="51"/>
      <c r="D133" s="51"/>
      <c r="E133" s="51"/>
      <c r="F133" s="51"/>
      <c r="G133" s="51"/>
      <c r="H133" s="51"/>
      <c r="I133" s="56"/>
      <c r="J133" s="56"/>
      <c r="K133" s="51"/>
      <c r="L133" s="51"/>
      <c r="M133" s="51"/>
      <c r="N133" s="51"/>
      <c r="O133" s="55"/>
      <c r="P133" s="55"/>
      <c r="Q133" s="51"/>
      <c r="R133" s="54">
        <v>100</v>
      </c>
      <c r="S133" s="53">
        <v>100</v>
      </c>
      <c r="T133" s="53">
        <v>100</v>
      </c>
      <c r="U133" s="52">
        <f>IF(ISERROR(T133/S133),"N/A",T133/S133*100)</f>
        <v>100</v>
      </c>
      <c r="V133" s="51" t="s">
        <v>40</v>
      </c>
    </row>
    <row r="134" spans="1:22" ht="23.1" customHeight="1" x14ac:dyDescent="0.2">
      <c r="A134" s="57"/>
      <c r="B134" s="51"/>
      <c r="C134" s="51"/>
      <c r="D134" s="51"/>
      <c r="E134" s="51"/>
      <c r="F134" s="51"/>
      <c r="G134" s="51"/>
      <c r="H134" s="51"/>
      <c r="I134" s="56"/>
      <c r="J134" s="56"/>
      <c r="K134" s="51"/>
      <c r="L134" s="51"/>
      <c r="M134" s="51"/>
      <c r="N134" s="51"/>
      <c r="O134" s="55"/>
      <c r="P134" s="55"/>
      <c r="Q134" s="51"/>
      <c r="R134" s="54">
        <v>36</v>
      </c>
      <c r="S134" s="53">
        <v>36</v>
      </c>
      <c r="T134" s="53" t="s">
        <v>30</v>
      </c>
      <c r="U134" s="52" t="str">
        <f>IF(ISERROR(T134/S134),"N/A",T134/S134*100)</f>
        <v>N/A</v>
      </c>
      <c r="V134" s="51" t="s">
        <v>43</v>
      </c>
    </row>
    <row r="135" spans="1:22" ht="23.1" customHeight="1" x14ac:dyDescent="0.2">
      <c r="A135" s="57"/>
      <c r="B135" s="51"/>
      <c r="C135" s="51"/>
      <c r="D135" s="51"/>
      <c r="E135" s="51"/>
      <c r="F135" s="51"/>
      <c r="G135" s="51"/>
      <c r="H135" s="51"/>
      <c r="I135" s="56"/>
      <c r="J135" s="56"/>
      <c r="K135" s="51"/>
      <c r="L135" s="51"/>
      <c r="M135" s="51"/>
      <c r="N135" s="51"/>
      <c r="O135" s="55"/>
      <c r="P135" s="55"/>
      <c r="Q135" s="51"/>
      <c r="R135" s="54">
        <v>34.56</v>
      </c>
      <c r="S135" s="53">
        <v>34.56</v>
      </c>
      <c r="T135" s="53">
        <v>34.56</v>
      </c>
      <c r="U135" s="52">
        <f>IF(ISERROR(T135/S135),"N/A",T135/S135*100)</f>
        <v>100</v>
      </c>
      <c r="V135" s="51" t="s">
        <v>37</v>
      </c>
    </row>
    <row r="136" spans="1:22" ht="23.1" customHeight="1" x14ac:dyDescent="0.2">
      <c r="A136" s="57"/>
      <c r="B136" s="51"/>
      <c r="C136" s="51"/>
      <c r="D136" s="51"/>
      <c r="E136" s="51"/>
      <c r="F136" s="51"/>
      <c r="G136" s="51"/>
      <c r="H136" s="51"/>
      <c r="I136" s="56"/>
      <c r="J136" s="56"/>
      <c r="K136" s="51"/>
      <c r="L136" s="51"/>
      <c r="M136" s="51"/>
      <c r="N136" s="51"/>
      <c r="O136" s="55"/>
      <c r="P136" s="55"/>
      <c r="Q136" s="51"/>
      <c r="R136" s="54">
        <v>70</v>
      </c>
      <c r="S136" s="53">
        <v>70</v>
      </c>
      <c r="T136" s="53">
        <v>2</v>
      </c>
      <c r="U136" s="52">
        <f>IF(ISERROR(T136/S136),"N/A",T136/S136*100)</f>
        <v>2.8571428571428572</v>
      </c>
      <c r="V136" s="51" t="s">
        <v>28</v>
      </c>
    </row>
    <row r="137" spans="1:22" ht="23.1" customHeight="1" x14ac:dyDescent="0.2">
      <c r="A137" s="57"/>
      <c r="B137" s="51"/>
      <c r="C137" s="51"/>
      <c r="D137" s="51"/>
      <c r="E137" s="51"/>
      <c r="F137" s="51"/>
      <c r="G137" s="51"/>
      <c r="H137" s="51"/>
      <c r="I137" s="56"/>
      <c r="J137" s="56"/>
      <c r="K137" s="51"/>
      <c r="L137" s="51"/>
      <c r="M137" s="51"/>
      <c r="N137" s="51"/>
      <c r="O137" s="55"/>
      <c r="P137" s="55"/>
      <c r="Q137" s="51"/>
      <c r="R137" s="54">
        <v>100</v>
      </c>
      <c r="S137" s="53">
        <v>100</v>
      </c>
      <c r="T137" s="53" t="s">
        <v>30</v>
      </c>
      <c r="U137" s="52" t="str">
        <f>IF(ISERROR(T137/S137),"N/A",T137/S137*100)</f>
        <v>N/A</v>
      </c>
      <c r="V137" s="51" t="s">
        <v>38</v>
      </c>
    </row>
    <row r="138" spans="1:22" ht="23.1" customHeight="1" x14ac:dyDescent="0.2">
      <c r="A138" s="57"/>
      <c r="B138" s="51"/>
      <c r="C138" s="51"/>
      <c r="D138" s="51"/>
      <c r="E138" s="51"/>
      <c r="F138" s="51"/>
      <c r="G138" s="51"/>
      <c r="H138" s="51"/>
      <c r="I138" s="56"/>
      <c r="J138" s="56"/>
      <c r="K138" s="51"/>
      <c r="L138" s="51"/>
      <c r="M138" s="51"/>
      <c r="N138" s="51"/>
      <c r="O138" s="55"/>
      <c r="P138" s="55"/>
      <c r="Q138" s="51"/>
      <c r="R138" s="54">
        <v>14</v>
      </c>
      <c r="S138" s="53">
        <v>14</v>
      </c>
      <c r="T138" s="53">
        <v>61</v>
      </c>
      <c r="U138" s="52">
        <f>IF(ISERROR(T138/S138),"N/A",T138/S138*100)</f>
        <v>435.71428571428567</v>
      </c>
      <c r="V138" s="51" t="s">
        <v>36</v>
      </c>
    </row>
    <row r="139" spans="1:22" ht="23.1" customHeight="1" x14ac:dyDescent="0.2">
      <c r="A139" s="57"/>
      <c r="B139" s="51"/>
      <c r="C139" s="51"/>
      <c r="D139" s="51"/>
      <c r="E139" s="51"/>
      <c r="F139" s="51"/>
      <c r="G139" s="51"/>
      <c r="H139" s="51"/>
      <c r="I139" s="56"/>
      <c r="J139" s="56"/>
      <c r="K139" s="51"/>
      <c r="L139" s="51"/>
      <c r="M139" s="51"/>
      <c r="N139" s="51"/>
      <c r="O139" s="55"/>
      <c r="P139" s="55"/>
      <c r="Q139" s="51"/>
      <c r="R139" s="54">
        <v>100</v>
      </c>
      <c r="S139" s="53">
        <v>100</v>
      </c>
      <c r="T139" s="53">
        <v>55.13</v>
      </c>
      <c r="U139" s="52">
        <f>IF(ISERROR(T139/S139),"N/A",T139/S139*100)</f>
        <v>55.13</v>
      </c>
      <c r="V139" s="51" t="s">
        <v>35</v>
      </c>
    </row>
    <row r="140" spans="1:22" ht="23.1" customHeight="1" x14ac:dyDescent="0.2">
      <c r="A140" s="57"/>
      <c r="B140" s="51"/>
      <c r="C140" s="51"/>
      <c r="D140" s="51"/>
      <c r="E140" s="51"/>
      <c r="F140" s="51"/>
      <c r="G140" s="51"/>
      <c r="H140" s="51"/>
      <c r="I140" s="56"/>
      <c r="J140" s="56"/>
      <c r="K140" s="51"/>
      <c r="L140" s="51"/>
      <c r="M140" s="51"/>
      <c r="N140" s="51"/>
      <c r="O140" s="55"/>
      <c r="P140" s="55"/>
      <c r="Q140" s="51"/>
      <c r="R140" s="54">
        <v>60</v>
      </c>
      <c r="S140" s="53">
        <v>60</v>
      </c>
      <c r="T140" s="53">
        <v>60</v>
      </c>
      <c r="U140" s="52">
        <f>IF(ISERROR(T140/S140),"N/A",T140/S140*100)</f>
        <v>100</v>
      </c>
      <c r="V140" s="51" t="s">
        <v>32</v>
      </c>
    </row>
    <row r="141" spans="1:22" ht="23.1" customHeight="1" x14ac:dyDescent="0.2">
      <c r="A141" s="57"/>
      <c r="B141" s="51"/>
      <c r="C141" s="51"/>
      <c r="D141" s="51"/>
      <c r="E141" s="51"/>
      <c r="F141" s="51"/>
      <c r="G141" s="51"/>
      <c r="H141" s="51"/>
      <c r="I141" s="56"/>
      <c r="J141" s="56"/>
      <c r="K141" s="51"/>
      <c r="L141" s="51"/>
      <c r="M141" s="51"/>
      <c r="N141" s="51"/>
      <c r="O141" s="55"/>
      <c r="P141" s="55"/>
      <c r="Q141" s="51"/>
      <c r="R141" s="54">
        <v>60</v>
      </c>
      <c r="S141" s="53">
        <v>60</v>
      </c>
      <c r="T141" s="53" t="s">
        <v>30</v>
      </c>
      <c r="U141" s="52" t="str">
        <f>IF(ISERROR(T141/S141),"N/A",T141/S141*100)</f>
        <v>N/A</v>
      </c>
      <c r="V141" s="51" t="s">
        <v>31</v>
      </c>
    </row>
    <row r="142" spans="1:22" ht="23.1" customHeight="1" x14ac:dyDescent="0.2">
      <c r="A142" s="57"/>
      <c r="B142" s="51"/>
      <c r="C142" s="51"/>
      <c r="D142" s="51"/>
      <c r="E142" s="51"/>
      <c r="F142" s="51"/>
      <c r="G142" s="51"/>
      <c r="H142" s="51"/>
      <c r="I142" s="56"/>
      <c r="J142" s="56"/>
      <c r="K142" s="51"/>
      <c r="L142" s="51"/>
      <c r="M142" s="51"/>
      <c r="N142" s="51"/>
      <c r="O142" s="55"/>
      <c r="P142" s="55"/>
      <c r="Q142" s="51"/>
      <c r="R142" s="54">
        <v>100</v>
      </c>
      <c r="S142" s="53">
        <v>100</v>
      </c>
      <c r="T142" s="53">
        <v>14</v>
      </c>
      <c r="U142" s="52">
        <f>IF(ISERROR(T142/S142),"N/A",T142/S142*100)</f>
        <v>14.000000000000002</v>
      </c>
      <c r="V142" s="51" t="s">
        <v>34</v>
      </c>
    </row>
    <row r="143" spans="1:22" ht="23.1" customHeight="1" x14ac:dyDescent="0.2">
      <c r="A143" s="57"/>
      <c r="B143" s="51"/>
      <c r="C143" s="51"/>
      <c r="D143" s="51"/>
      <c r="E143" s="51"/>
      <c r="F143" s="51"/>
      <c r="G143" s="51"/>
      <c r="H143" s="51"/>
      <c r="I143" s="56"/>
      <c r="J143" s="56"/>
      <c r="K143" s="51"/>
      <c r="L143" s="51"/>
      <c r="M143" s="51"/>
      <c r="N143" s="51"/>
      <c r="O143" s="55"/>
      <c r="P143" s="55"/>
      <c r="Q143" s="51"/>
      <c r="R143" s="54">
        <v>3.3</v>
      </c>
      <c r="S143" s="53">
        <v>3.3</v>
      </c>
      <c r="T143" s="53">
        <v>3.3</v>
      </c>
      <c r="U143" s="52">
        <f>IF(ISERROR(T143/S143),"N/A",T143/S143*100)</f>
        <v>100</v>
      </c>
      <c r="V143" s="51" t="s">
        <v>41</v>
      </c>
    </row>
    <row r="144" spans="1:22" ht="23.1" customHeight="1" x14ac:dyDescent="0.2">
      <c r="A144" s="57"/>
      <c r="B144" s="51"/>
      <c r="C144" s="51"/>
      <c r="D144" s="51"/>
      <c r="E144" s="51"/>
      <c r="F144" s="51"/>
      <c r="G144" s="51"/>
      <c r="H144" s="51"/>
      <c r="I144" s="56"/>
      <c r="J144" s="56"/>
      <c r="K144" s="51"/>
      <c r="L144" s="51"/>
      <c r="M144" s="51"/>
      <c r="N144" s="51"/>
      <c r="O144" s="55"/>
      <c r="P144" s="55"/>
      <c r="Q144" s="51"/>
      <c r="R144" s="54">
        <v>100</v>
      </c>
      <c r="S144" s="53">
        <v>100</v>
      </c>
      <c r="T144" s="53">
        <v>0</v>
      </c>
      <c r="U144" s="52">
        <f>IF(ISERROR(T144/S144),"N/A",T144/S144*100)</f>
        <v>0</v>
      </c>
      <c r="V144" s="51" t="s">
        <v>29</v>
      </c>
    </row>
    <row r="145" spans="1:22" ht="23.1" customHeight="1" thickBot="1" x14ac:dyDescent="0.25">
      <c r="A145" s="57"/>
      <c r="B145" s="51"/>
      <c r="C145" s="51"/>
      <c r="D145" s="51"/>
      <c r="E145" s="51"/>
      <c r="F145" s="51"/>
      <c r="G145" s="51"/>
      <c r="H145" s="51"/>
      <c r="I145" s="56"/>
      <c r="J145" s="56"/>
      <c r="K145" s="51"/>
      <c r="L145" s="51"/>
      <c r="M145" s="51"/>
      <c r="N145" s="51"/>
      <c r="O145" s="55"/>
      <c r="P145" s="55"/>
      <c r="Q145" s="51"/>
      <c r="R145" s="54">
        <v>1</v>
      </c>
      <c r="S145" s="53">
        <v>1</v>
      </c>
      <c r="T145" s="53" t="s">
        <v>30</v>
      </c>
      <c r="U145" s="52" t="str">
        <f>IF(ISERROR(T145/S145),"N/A",T145/S145*100)</f>
        <v>N/A</v>
      </c>
      <c r="V145" s="51" t="s">
        <v>33</v>
      </c>
    </row>
    <row r="146" spans="1:22" ht="75" customHeight="1" thickTop="1" thickBot="1" x14ac:dyDescent="0.25">
      <c r="A146" s="57"/>
      <c r="B146" s="64" t="s">
        <v>61</v>
      </c>
      <c r="C146" s="63" t="s">
        <v>60</v>
      </c>
      <c r="D146" s="63"/>
      <c r="E146" s="63"/>
      <c r="F146" s="63"/>
      <c r="G146" s="63"/>
      <c r="H146" s="63"/>
      <c r="I146" s="63" t="s">
        <v>59</v>
      </c>
      <c r="J146" s="63"/>
      <c r="K146" s="63"/>
      <c r="L146" s="63" t="s">
        <v>58</v>
      </c>
      <c r="M146" s="63"/>
      <c r="N146" s="63"/>
      <c r="O146" s="63"/>
      <c r="P146" s="62" t="s">
        <v>47</v>
      </c>
      <c r="Q146" s="62" t="s">
        <v>46</v>
      </c>
      <c r="R146" s="62">
        <v>42399461.302929997</v>
      </c>
      <c r="S146" s="62">
        <v>42399461.302929997</v>
      </c>
      <c r="T146" s="62">
        <v>13095067.556139231</v>
      </c>
      <c r="U146" s="62">
        <f>IF(ISERROR(T146/S146),"N/A",T146/S146*100)</f>
        <v>30.884985690217487</v>
      </c>
      <c r="V146" s="61" t="s">
        <v>45</v>
      </c>
    </row>
    <row r="147" spans="1:22" ht="23.1" customHeight="1" thickTop="1" thickBot="1" x14ac:dyDescent="0.25">
      <c r="A147" s="57"/>
      <c r="B147" s="60" t="s">
        <v>44</v>
      </c>
      <c r="C147" s="59"/>
      <c r="D147" s="59"/>
      <c r="E147" s="59"/>
      <c r="F147" s="59"/>
      <c r="G147" s="59"/>
      <c r="H147" s="59"/>
      <c r="I147" s="59"/>
      <c r="J147" s="59"/>
      <c r="K147" s="59"/>
      <c r="L147" s="59"/>
      <c r="M147" s="59"/>
      <c r="N147" s="59"/>
      <c r="O147" s="59"/>
      <c r="P147" s="59"/>
      <c r="Q147" s="59"/>
      <c r="R147" s="59"/>
      <c r="S147" s="59"/>
      <c r="T147" s="59"/>
      <c r="U147" s="59"/>
      <c r="V147" s="58"/>
    </row>
    <row r="148" spans="1:22" ht="23.1" customHeight="1" x14ac:dyDescent="0.2">
      <c r="A148" s="57"/>
      <c r="B148" s="51"/>
      <c r="C148" s="51"/>
      <c r="D148" s="51"/>
      <c r="E148" s="51"/>
      <c r="F148" s="51"/>
      <c r="G148" s="51"/>
      <c r="H148" s="51"/>
      <c r="I148" s="56"/>
      <c r="J148" s="56"/>
      <c r="K148" s="51"/>
      <c r="L148" s="51"/>
      <c r="M148" s="51"/>
      <c r="N148" s="51"/>
      <c r="O148" s="55"/>
      <c r="P148" s="55"/>
      <c r="Q148" s="51"/>
      <c r="R148" s="54">
        <v>100</v>
      </c>
      <c r="S148" s="53">
        <v>100</v>
      </c>
      <c r="T148" s="53">
        <v>100</v>
      </c>
      <c r="U148" s="52">
        <f>IF(ISERROR(T148/S148),"N/A",T148/S148*100)</f>
        <v>100</v>
      </c>
      <c r="V148" s="51" t="s">
        <v>57</v>
      </c>
    </row>
    <row r="149" spans="1:22" ht="23.1" customHeight="1" x14ac:dyDescent="0.2">
      <c r="A149" s="57"/>
      <c r="B149" s="51"/>
      <c r="C149" s="51"/>
      <c r="D149" s="51"/>
      <c r="E149" s="51"/>
      <c r="F149" s="51"/>
      <c r="G149" s="51"/>
      <c r="H149" s="51"/>
      <c r="I149" s="56"/>
      <c r="J149" s="56"/>
      <c r="K149" s="51"/>
      <c r="L149" s="51"/>
      <c r="M149" s="51"/>
      <c r="N149" s="51"/>
      <c r="O149" s="55"/>
      <c r="P149" s="55"/>
      <c r="Q149" s="51"/>
      <c r="R149" s="54">
        <v>100</v>
      </c>
      <c r="S149" s="53">
        <v>100</v>
      </c>
      <c r="T149" s="53">
        <v>100</v>
      </c>
      <c r="U149" s="52">
        <f>IF(ISERROR(T149/S149),"N/A",T149/S149*100)</f>
        <v>100</v>
      </c>
      <c r="V149" s="51" t="s">
        <v>41</v>
      </c>
    </row>
    <row r="150" spans="1:22" ht="23.1" customHeight="1" x14ac:dyDescent="0.2">
      <c r="A150" s="57"/>
      <c r="B150" s="51"/>
      <c r="C150" s="51"/>
      <c r="D150" s="51"/>
      <c r="E150" s="51"/>
      <c r="F150" s="51"/>
      <c r="G150" s="51"/>
      <c r="H150" s="51"/>
      <c r="I150" s="56"/>
      <c r="J150" s="56"/>
      <c r="K150" s="51"/>
      <c r="L150" s="51"/>
      <c r="M150" s="51"/>
      <c r="N150" s="51"/>
      <c r="O150" s="55"/>
      <c r="P150" s="55"/>
      <c r="Q150" s="51"/>
      <c r="R150" s="54">
        <v>371320236</v>
      </c>
      <c r="S150" s="53">
        <v>371320236</v>
      </c>
      <c r="T150" s="53" t="s">
        <v>30</v>
      </c>
      <c r="U150" s="52" t="str">
        <f>IF(ISERROR(T150/S150),"N/A",T150/S150*100)</f>
        <v>N/A</v>
      </c>
      <c r="V150" s="51" t="s">
        <v>56</v>
      </c>
    </row>
    <row r="151" spans="1:22" ht="23.1" customHeight="1" x14ac:dyDescent="0.2">
      <c r="A151" s="57"/>
      <c r="B151" s="51"/>
      <c r="C151" s="51"/>
      <c r="D151" s="51"/>
      <c r="E151" s="51"/>
      <c r="F151" s="51"/>
      <c r="G151" s="51"/>
      <c r="H151" s="51"/>
      <c r="I151" s="56"/>
      <c r="J151" s="56"/>
      <c r="K151" s="51"/>
      <c r="L151" s="51"/>
      <c r="M151" s="51"/>
      <c r="N151" s="51"/>
      <c r="O151" s="55"/>
      <c r="P151" s="55"/>
      <c r="Q151" s="51"/>
      <c r="R151" s="54">
        <v>100</v>
      </c>
      <c r="S151" s="53">
        <v>100</v>
      </c>
      <c r="T151" s="53">
        <v>100</v>
      </c>
      <c r="U151" s="52">
        <f>IF(ISERROR(T151/S151),"N/A",T151/S151*100)</f>
        <v>100</v>
      </c>
      <c r="V151" s="51" t="s">
        <v>36</v>
      </c>
    </row>
    <row r="152" spans="1:22" ht="23.1" customHeight="1" x14ac:dyDescent="0.2">
      <c r="A152" s="57"/>
      <c r="B152" s="51"/>
      <c r="C152" s="51"/>
      <c r="D152" s="51"/>
      <c r="E152" s="51"/>
      <c r="F152" s="51"/>
      <c r="G152" s="51"/>
      <c r="H152" s="51"/>
      <c r="I152" s="56"/>
      <c r="J152" s="56"/>
      <c r="K152" s="51"/>
      <c r="L152" s="51"/>
      <c r="M152" s="51"/>
      <c r="N152" s="51"/>
      <c r="O152" s="55"/>
      <c r="P152" s="55"/>
      <c r="Q152" s="51"/>
      <c r="R152" s="54">
        <v>100</v>
      </c>
      <c r="S152" s="53">
        <v>100</v>
      </c>
      <c r="T152" s="53">
        <v>22.89</v>
      </c>
      <c r="U152" s="52">
        <f>IF(ISERROR(T152/S152),"N/A",T152/S152*100)</f>
        <v>22.89</v>
      </c>
      <c r="V152" s="51" t="s">
        <v>35</v>
      </c>
    </row>
    <row r="153" spans="1:22" ht="23.1" customHeight="1" x14ac:dyDescent="0.2">
      <c r="A153" s="57"/>
      <c r="B153" s="51"/>
      <c r="C153" s="51"/>
      <c r="D153" s="51"/>
      <c r="E153" s="51"/>
      <c r="F153" s="51"/>
      <c r="G153" s="51"/>
      <c r="H153" s="51"/>
      <c r="I153" s="56"/>
      <c r="J153" s="56"/>
      <c r="K153" s="51"/>
      <c r="L153" s="51"/>
      <c r="M153" s="51"/>
      <c r="N153" s="51"/>
      <c r="O153" s="55"/>
      <c r="P153" s="55"/>
      <c r="Q153" s="51"/>
      <c r="R153" s="54">
        <v>100</v>
      </c>
      <c r="S153" s="53">
        <v>100</v>
      </c>
      <c r="T153" s="53">
        <v>100</v>
      </c>
      <c r="U153" s="52">
        <f>IF(ISERROR(T153/S153),"N/A",T153/S153*100)</f>
        <v>100</v>
      </c>
      <c r="V153" s="51" t="s">
        <v>37</v>
      </c>
    </row>
    <row r="154" spans="1:22" ht="23.1" customHeight="1" x14ac:dyDescent="0.2">
      <c r="A154" s="57"/>
      <c r="B154" s="51"/>
      <c r="C154" s="51"/>
      <c r="D154" s="51"/>
      <c r="E154" s="51"/>
      <c r="F154" s="51"/>
      <c r="G154" s="51"/>
      <c r="H154" s="51"/>
      <c r="I154" s="56"/>
      <c r="J154" s="56"/>
      <c r="K154" s="51"/>
      <c r="L154" s="51"/>
      <c r="M154" s="51"/>
      <c r="N154" s="51"/>
      <c r="O154" s="55"/>
      <c r="P154" s="55"/>
      <c r="Q154" s="51"/>
      <c r="R154" s="54">
        <v>180746184</v>
      </c>
      <c r="S154" s="53">
        <v>180746184</v>
      </c>
      <c r="T154" s="53">
        <v>1511916.31</v>
      </c>
      <c r="U154" s="52">
        <f>IF(ISERROR(T154/S154),"N/A",T154/S154*100)</f>
        <v>0.83648588121782974</v>
      </c>
      <c r="V154" s="51" t="s">
        <v>42</v>
      </c>
    </row>
    <row r="155" spans="1:22" ht="23.1" customHeight="1" x14ac:dyDescent="0.2">
      <c r="A155" s="57"/>
      <c r="B155" s="51"/>
      <c r="C155" s="51"/>
      <c r="D155" s="51"/>
      <c r="E155" s="51"/>
      <c r="F155" s="51"/>
      <c r="G155" s="51"/>
      <c r="H155" s="51"/>
      <c r="I155" s="56"/>
      <c r="J155" s="56"/>
      <c r="K155" s="51"/>
      <c r="L155" s="51"/>
      <c r="M155" s="51"/>
      <c r="N155" s="51"/>
      <c r="O155" s="55"/>
      <c r="P155" s="55"/>
      <c r="Q155" s="51"/>
      <c r="R155" s="54">
        <v>98</v>
      </c>
      <c r="S155" s="53">
        <v>98</v>
      </c>
      <c r="T155" s="53" t="s">
        <v>30</v>
      </c>
      <c r="U155" s="52" t="str">
        <f>IF(ISERROR(T155/S155),"N/A",T155/S155*100)</f>
        <v>N/A</v>
      </c>
      <c r="V155" s="51" t="s">
        <v>31</v>
      </c>
    </row>
    <row r="156" spans="1:22" ht="23.1" customHeight="1" x14ac:dyDescent="0.2">
      <c r="A156" s="57"/>
      <c r="B156" s="51"/>
      <c r="C156" s="51"/>
      <c r="D156" s="51"/>
      <c r="E156" s="51"/>
      <c r="F156" s="51"/>
      <c r="G156" s="51"/>
      <c r="H156" s="51"/>
      <c r="I156" s="56"/>
      <c r="J156" s="56"/>
      <c r="K156" s="51"/>
      <c r="L156" s="51"/>
      <c r="M156" s="51"/>
      <c r="N156" s="51"/>
      <c r="O156" s="55"/>
      <c r="P156" s="55"/>
      <c r="Q156" s="51"/>
      <c r="R156" s="54">
        <v>60</v>
      </c>
      <c r="S156" s="53">
        <v>60</v>
      </c>
      <c r="T156" s="53">
        <v>52</v>
      </c>
      <c r="U156" s="52">
        <f>IF(ISERROR(T156/S156),"N/A",T156/S156*100)</f>
        <v>86.666666666666671</v>
      </c>
      <c r="V156" s="51" t="s">
        <v>33</v>
      </c>
    </row>
    <row r="157" spans="1:22" ht="23.1" customHeight="1" x14ac:dyDescent="0.2">
      <c r="A157" s="57"/>
      <c r="B157" s="51"/>
      <c r="C157" s="51"/>
      <c r="D157" s="51"/>
      <c r="E157" s="51"/>
      <c r="F157" s="51"/>
      <c r="G157" s="51"/>
      <c r="H157" s="51"/>
      <c r="I157" s="56"/>
      <c r="J157" s="56"/>
      <c r="K157" s="51"/>
      <c r="L157" s="51"/>
      <c r="M157" s="51"/>
      <c r="N157" s="51"/>
      <c r="O157" s="55"/>
      <c r="P157" s="55"/>
      <c r="Q157" s="51"/>
      <c r="R157" s="54">
        <v>39.08981</v>
      </c>
      <c r="S157" s="53">
        <v>39.08981</v>
      </c>
      <c r="T157" s="53">
        <v>39.08981</v>
      </c>
      <c r="U157" s="52">
        <f>IF(ISERROR(T157/S157),"N/A",T157/S157*100)</f>
        <v>100</v>
      </c>
      <c r="V157" s="51" t="s">
        <v>32</v>
      </c>
    </row>
    <row r="158" spans="1:22" ht="23.1" customHeight="1" x14ac:dyDescent="0.2">
      <c r="A158" s="57"/>
      <c r="B158" s="51"/>
      <c r="C158" s="51"/>
      <c r="D158" s="51"/>
      <c r="E158" s="51"/>
      <c r="F158" s="51"/>
      <c r="G158" s="51"/>
      <c r="H158" s="51"/>
      <c r="I158" s="56"/>
      <c r="J158" s="56"/>
      <c r="K158" s="51"/>
      <c r="L158" s="51"/>
      <c r="M158" s="51"/>
      <c r="N158" s="51"/>
      <c r="O158" s="55"/>
      <c r="P158" s="55"/>
      <c r="Q158" s="51"/>
      <c r="R158" s="54">
        <v>100</v>
      </c>
      <c r="S158" s="53">
        <v>100</v>
      </c>
      <c r="T158" s="53">
        <v>79</v>
      </c>
      <c r="U158" s="52">
        <f>IF(ISERROR(T158/S158),"N/A",T158/S158*100)</f>
        <v>79</v>
      </c>
      <c r="V158" s="51" t="s">
        <v>38</v>
      </c>
    </row>
    <row r="159" spans="1:22" ht="23.1" customHeight="1" x14ac:dyDescent="0.2">
      <c r="A159" s="57"/>
      <c r="B159" s="51"/>
      <c r="C159" s="51"/>
      <c r="D159" s="51"/>
      <c r="E159" s="51"/>
      <c r="F159" s="51"/>
      <c r="G159" s="51"/>
      <c r="H159" s="51"/>
      <c r="I159" s="56"/>
      <c r="J159" s="56"/>
      <c r="K159" s="51"/>
      <c r="L159" s="51"/>
      <c r="M159" s="51"/>
      <c r="N159" s="51"/>
      <c r="O159" s="55"/>
      <c r="P159" s="55"/>
      <c r="Q159" s="51"/>
      <c r="R159" s="54">
        <v>100</v>
      </c>
      <c r="S159" s="53">
        <v>100</v>
      </c>
      <c r="T159" s="53">
        <v>100</v>
      </c>
      <c r="U159" s="52">
        <f>IF(ISERROR(T159/S159),"N/A",T159/S159*100)</f>
        <v>100</v>
      </c>
      <c r="V159" s="51" t="s">
        <v>40</v>
      </c>
    </row>
    <row r="160" spans="1:22" ht="23.1" customHeight="1" x14ac:dyDescent="0.2">
      <c r="A160" s="57"/>
      <c r="B160" s="51"/>
      <c r="C160" s="51"/>
      <c r="D160" s="51"/>
      <c r="E160" s="51"/>
      <c r="F160" s="51"/>
      <c r="G160" s="51"/>
      <c r="H160" s="51"/>
      <c r="I160" s="56"/>
      <c r="J160" s="56"/>
      <c r="K160" s="51"/>
      <c r="L160" s="51"/>
      <c r="M160" s="51"/>
      <c r="N160" s="51"/>
      <c r="O160" s="55"/>
      <c r="P160" s="55"/>
      <c r="Q160" s="51"/>
      <c r="R160" s="54">
        <v>61.03</v>
      </c>
      <c r="S160" s="53">
        <v>61.03</v>
      </c>
      <c r="T160" s="53" t="s">
        <v>30</v>
      </c>
      <c r="U160" s="52" t="str">
        <f>IF(ISERROR(T160/S160),"N/A",T160/S160*100)</f>
        <v>N/A</v>
      </c>
      <c r="V160" s="51" t="s">
        <v>43</v>
      </c>
    </row>
    <row r="161" spans="1:22" ht="23.1" customHeight="1" x14ac:dyDescent="0.2">
      <c r="A161" s="57"/>
      <c r="B161" s="51"/>
      <c r="C161" s="51"/>
      <c r="D161" s="51"/>
      <c r="E161" s="51"/>
      <c r="F161" s="51"/>
      <c r="G161" s="51"/>
      <c r="H161" s="51"/>
      <c r="I161" s="56"/>
      <c r="J161" s="56"/>
      <c r="K161" s="51"/>
      <c r="L161" s="51"/>
      <c r="M161" s="51"/>
      <c r="N161" s="51"/>
      <c r="O161" s="55"/>
      <c r="P161" s="55"/>
      <c r="Q161" s="51"/>
      <c r="R161" s="54">
        <v>168723222</v>
      </c>
      <c r="S161" s="53">
        <v>168723222</v>
      </c>
      <c r="T161" s="53">
        <v>168723222</v>
      </c>
      <c r="U161" s="52">
        <f>IF(ISERROR(T161/S161),"N/A",T161/S161*100)</f>
        <v>100</v>
      </c>
      <c r="V161" s="51" t="s">
        <v>28</v>
      </c>
    </row>
    <row r="162" spans="1:22" ht="23.1" customHeight="1" x14ac:dyDescent="0.2">
      <c r="A162" s="57"/>
      <c r="B162" s="51"/>
      <c r="C162" s="51"/>
      <c r="D162" s="51"/>
      <c r="E162" s="51"/>
      <c r="F162" s="51"/>
      <c r="G162" s="51"/>
      <c r="H162" s="51"/>
      <c r="I162" s="56"/>
      <c r="J162" s="56"/>
      <c r="K162" s="51"/>
      <c r="L162" s="51"/>
      <c r="M162" s="51"/>
      <c r="N162" s="51"/>
      <c r="O162" s="55"/>
      <c r="P162" s="55"/>
      <c r="Q162" s="51"/>
      <c r="R162" s="54">
        <v>100</v>
      </c>
      <c r="S162" s="53">
        <v>100</v>
      </c>
      <c r="T162" s="53" t="s">
        <v>30</v>
      </c>
      <c r="U162" s="52" t="str">
        <f>IF(ISERROR(T162/S162),"N/A",T162/S162*100)</f>
        <v>N/A</v>
      </c>
      <c r="V162" s="51" t="s">
        <v>29</v>
      </c>
    </row>
    <row r="163" spans="1:22" ht="23.1" customHeight="1" x14ac:dyDescent="0.2">
      <c r="A163" s="57"/>
      <c r="B163" s="51"/>
      <c r="C163" s="51"/>
      <c r="D163" s="51"/>
      <c r="E163" s="51"/>
      <c r="F163" s="51"/>
      <c r="G163" s="51"/>
      <c r="H163" s="51"/>
      <c r="I163" s="56"/>
      <c r="J163" s="56"/>
      <c r="K163" s="51"/>
      <c r="L163" s="51"/>
      <c r="M163" s="51"/>
      <c r="N163" s="51"/>
      <c r="O163" s="55"/>
      <c r="P163" s="55"/>
      <c r="Q163" s="51"/>
      <c r="R163" s="54">
        <v>100</v>
      </c>
      <c r="S163" s="53">
        <v>100</v>
      </c>
      <c r="T163" s="53">
        <v>0.46</v>
      </c>
      <c r="U163" s="52">
        <f>IF(ISERROR(T163/S163),"N/A",T163/S163*100)</f>
        <v>0.45999999999999996</v>
      </c>
      <c r="V163" s="51" t="s">
        <v>39</v>
      </c>
    </row>
    <row r="164" spans="1:22" ht="23.1" customHeight="1" thickBot="1" x14ac:dyDescent="0.25">
      <c r="A164" s="57"/>
      <c r="B164" s="51"/>
      <c r="C164" s="51"/>
      <c r="D164" s="51"/>
      <c r="E164" s="51"/>
      <c r="F164" s="51"/>
      <c r="G164" s="51"/>
      <c r="H164" s="51"/>
      <c r="I164" s="56"/>
      <c r="J164" s="56"/>
      <c r="K164" s="51"/>
      <c r="L164" s="51"/>
      <c r="M164" s="51"/>
      <c r="N164" s="51"/>
      <c r="O164" s="55"/>
      <c r="P164" s="55"/>
      <c r="Q164" s="51"/>
      <c r="R164" s="54">
        <v>42.03</v>
      </c>
      <c r="S164" s="53">
        <v>42.03</v>
      </c>
      <c r="T164" s="53">
        <v>46.48</v>
      </c>
      <c r="U164" s="52">
        <f>IF(ISERROR(T164/S164),"N/A",T164/S164*100)</f>
        <v>110.58767546990245</v>
      </c>
      <c r="V164" s="51" t="s">
        <v>55</v>
      </c>
    </row>
    <row r="165" spans="1:22" ht="75" customHeight="1" thickTop="1" thickBot="1" x14ac:dyDescent="0.25">
      <c r="A165" s="57"/>
      <c r="B165" s="64" t="s">
        <v>51</v>
      </c>
      <c r="C165" s="63" t="s">
        <v>54</v>
      </c>
      <c r="D165" s="63"/>
      <c r="E165" s="63"/>
      <c r="F165" s="63"/>
      <c r="G165" s="63"/>
      <c r="H165" s="63"/>
      <c r="I165" s="63" t="s">
        <v>53</v>
      </c>
      <c r="J165" s="63"/>
      <c r="K165" s="63"/>
      <c r="L165" s="63" t="s">
        <v>52</v>
      </c>
      <c r="M165" s="63"/>
      <c r="N165" s="63"/>
      <c r="O165" s="63"/>
      <c r="P165" s="62" t="s">
        <v>47</v>
      </c>
      <c r="Q165" s="62" t="s">
        <v>46</v>
      </c>
      <c r="R165" s="62">
        <v>1028473.9730154545</v>
      </c>
      <c r="S165" s="62">
        <v>1028473.9730154545</v>
      </c>
      <c r="T165" s="62">
        <v>126499.98789625001</v>
      </c>
      <c r="U165" s="62">
        <f>IF(ISERROR(T165/S165),"N/A",T165/S165*100)</f>
        <v>12.299775319092994</v>
      </c>
      <c r="V165" s="61" t="s">
        <v>45</v>
      </c>
    </row>
    <row r="166" spans="1:22" ht="23.1" customHeight="1" thickTop="1" thickBot="1" x14ac:dyDescent="0.25">
      <c r="A166" s="57"/>
      <c r="B166" s="60" t="s">
        <v>44</v>
      </c>
      <c r="C166" s="59"/>
      <c r="D166" s="59"/>
      <c r="E166" s="59"/>
      <c r="F166" s="59"/>
      <c r="G166" s="59"/>
      <c r="H166" s="59"/>
      <c r="I166" s="59"/>
      <c r="J166" s="59"/>
      <c r="K166" s="59"/>
      <c r="L166" s="59"/>
      <c r="M166" s="59"/>
      <c r="N166" s="59"/>
      <c r="O166" s="59"/>
      <c r="P166" s="59"/>
      <c r="Q166" s="59"/>
      <c r="R166" s="59"/>
      <c r="S166" s="59"/>
      <c r="T166" s="59"/>
      <c r="U166" s="59"/>
      <c r="V166" s="58"/>
    </row>
    <row r="167" spans="1:22" ht="23.1" customHeight="1" x14ac:dyDescent="0.2">
      <c r="A167" s="57"/>
      <c r="B167" s="51"/>
      <c r="C167" s="51"/>
      <c r="D167" s="51"/>
      <c r="E167" s="51"/>
      <c r="F167" s="51"/>
      <c r="G167" s="51"/>
      <c r="H167" s="51"/>
      <c r="I167" s="56"/>
      <c r="J167" s="56"/>
      <c r="K167" s="51"/>
      <c r="L167" s="51"/>
      <c r="M167" s="51"/>
      <c r="N167" s="51"/>
      <c r="O167" s="55"/>
      <c r="P167" s="55"/>
      <c r="Q167" s="51"/>
      <c r="R167" s="54">
        <v>0</v>
      </c>
      <c r="S167" s="53">
        <v>0</v>
      </c>
      <c r="T167" s="53" t="s">
        <v>30</v>
      </c>
      <c r="U167" s="52" t="str">
        <f>IF(ISERROR(T167/S167),"N/A",T167/S167*100)</f>
        <v>N/A</v>
      </c>
      <c r="V167" s="51" t="s">
        <v>43</v>
      </c>
    </row>
    <row r="168" spans="1:22" ht="23.1" customHeight="1" x14ac:dyDescent="0.2">
      <c r="A168" s="57"/>
      <c r="B168" s="51"/>
      <c r="C168" s="51"/>
      <c r="D168" s="51"/>
      <c r="E168" s="51"/>
      <c r="F168" s="51"/>
      <c r="G168" s="51"/>
      <c r="H168" s="51"/>
      <c r="I168" s="56"/>
      <c r="J168" s="56"/>
      <c r="K168" s="51"/>
      <c r="L168" s="51"/>
      <c r="M168" s="51"/>
      <c r="N168" s="51"/>
      <c r="O168" s="55"/>
      <c r="P168" s="55"/>
      <c r="Q168" s="51"/>
      <c r="R168" s="54">
        <v>100</v>
      </c>
      <c r="S168" s="53">
        <v>100</v>
      </c>
      <c r="T168" s="53" t="s">
        <v>30</v>
      </c>
      <c r="U168" s="52" t="str">
        <f>IF(ISERROR(T168/S168),"N/A",T168/S168*100)</f>
        <v>N/A</v>
      </c>
      <c r="V168" s="51" t="s">
        <v>29</v>
      </c>
    </row>
    <row r="169" spans="1:22" ht="23.1" customHeight="1" x14ac:dyDescent="0.2">
      <c r="A169" s="57"/>
      <c r="B169" s="51"/>
      <c r="C169" s="51"/>
      <c r="D169" s="51"/>
      <c r="E169" s="51"/>
      <c r="F169" s="51"/>
      <c r="G169" s="51"/>
      <c r="H169" s="51"/>
      <c r="I169" s="56"/>
      <c r="J169" s="56"/>
      <c r="K169" s="51"/>
      <c r="L169" s="51"/>
      <c r="M169" s="51"/>
      <c r="N169" s="51"/>
      <c r="O169" s="55"/>
      <c r="P169" s="55"/>
      <c r="Q169" s="51"/>
      <c r="R169" s="54">
        <v>6.8</v>
      </c>
      <c r="S169" s="53">
        <v>6.8</v>
      </c>
      <c r="T169" s="53" t="s">
        <v>30</v>
      </c>
      <c r="U169" s="52" t="str">
        <f>IF(ISERROR(T169/S169),"N/A",T169/S169*100)</f>
        <v>N/A</v>
      </c>
      <c r="V169" s="51" t="s">
        <v>33</v>
      </c>
    </row>
    <row r="170" spans="1:22" ht="23.1" customHeight="1" x14ac:dyDescent="0.2">
      <c r="A170" s="57"/>
      <c r="B170" s="51"/>
      <c r="C170" s="51"/>
      <c r="D170" s="51"/>
      <c r="E170" s="51"/>
      <c r="F170" s="51"/>
      <c r="G170" s="51"/>
      <c r="H170" s="51"/>
      <c r="I170" s="56"/>
      <c r="J170" s="56"/>
      <c r="K170" s="51"/>
      <c r="L170" s="51"/>
      <c r="M170" s="51"/>
      <c r="N170" s="51"/>
      <c r="O170" s="55"/>
      <c r="P170" s="55"/>
      <c r="Q170" s="51"/>
      <c r="R170" s="54">
        <v>100</v>
      </c>
      <c r="S170" s="53">
        <v>100</v>
      </c>
      <c r="T170" s="53">
        <v>0</v>
      </c>
      <c r="U170" s="52">
        <f>IF(ISERROR(T170/S170),"N/A",T170/S170*100)</f>
        <v>0</v>
      </c>
      <c r="V170" s="51" t="s">
        <v>36</v>
      </c>
    </row>
    <row r="171" spans="1:22" ht="23.1" customHeight="1" x14ac:dyDescent="0.2">
      <c r="A171" s="57"/>
      <c r="B171" s="51"/>
      <c r="C171" s="51"/>
      <c r="D171" s="51"/>
      <c r="E171" s="51"/>
      <c r="F171" s="51"/>
      <c r="G171" s="51"/>
      <c r="H171" s="51"/>
      <c r="I171" s="56"/>
      <c r="J171" s="56"/>
      <c r="K171" s="51"/>
      <c r="L171" s="51"/>
      <c r="M171" s="51"/>
      <c r="N171" s="51"/>
      <c r="O171" s="55"/>
      <c r="P171" s="55"/>
      <c r="Q171" s="51"/>
      <c r="R171" s="54">
        <v>1691822</v>
      </c>
      <c r="S171" s="53">
        <v>1691822</v>
      </c>
      <c r="T171" s="53">
        <v>1011754.67</v>
      </c>
      <c r="U171" s="52">
        <f>IF(ISERROR(T171/S171),"N/A",T171/S171*100)</f>
        <v>59.802666592584799</v>
      </c>
      <c r="V171" s="51" t="s">
        <v>42</v>
      </c>
    </row>
    <row r="172" spans="1:22" ht="23.1" customHeight="1" x14ac:dyDescent="0.2">
      <c r="A172" s="57"/>
      <c r="B172" s="51"/>
      <c r="C172" s="51"/>
      <c r="D172" s="51"/>
      <c r="E172" s="51"/>
      <c r="F172" s="51"/>
      <c r="G172" s="51"/>
      <c r="H172" s="51"/>
      <c r="I172" s="56"/>
      <c r="J172" s="56"/>
      <c r="K172" s="51"/>
      <c r="L172" s="51"/>
      <c r="M172" s="51"/>
      <c r="N172" s="51"/>
      <c r="O172" s="55"/>
      <c r="P172" s="55"/>
      <c r="Q172" s="51"/>
      <c r="R172" s="54">
        <v>2.2131699999999999</v>
      </c>
      <c r="S172" s="53">
        <v>2.2131699999999999</v>
      </c>
      <c r="T172" s="53">
        <v>2.2131699999999999</v>
      </c>
      <c r="U172" s="52">
        <f>IF(ISERROR(T172/S172),"N/A",T172/S172*100)</f>
        <v>100</v>
      </c>
      <c r="V172" s="51" t="s">
        <v>32</v>
      </c>
    </row>
    <row r="173" spans="1:22" ht="23.1" customHeight="1" x14ac:dyDescent="0.2">
      <c r="A173" s="57"/>
      <c r="B173" s="51"/>
      <c r="C173" s="51"/>
      <c r="D173" s="51"/>
      <c r="E173" s="51"/>
      <c r="F173" s="51"/>
      <c r="G173" s="51"/>
      <c r="H173" s="51"/>
      <c r="I173" s="56"/>
      <c r="J173" s="56"/>
      <c r="K173" s="51"/>
      <c r="L173" s="51"/>
      <c r="M173" s="51"/>
      <c r="N173" s="51"/>
      <c r="O173" s="55"/>
      <c r="P173" s="55"/>
      <c r="Q173" s="51"/>
      <c r="R173" s="54">
        <v>100</v>
      </c>
      <c r="S173" s="53">
        <v>100</v>
      </c>
      <c r="T173" s="53">
        <v>43</v>
      </c>
      <c r="U173" s="52">
        <f>IF(ISERROR(T173/S173),"N/A",T173/S173*100)</f>
        <v>43</v>
      </c>
      <c r="V173" s="51" t="s">
        <v>34</v>
      </c>
    </row>
    <row r="174" spans="1:22" ht="23.1" customHeight="1" x14ac:dyDescent="0.2">
      <c r="A174" s="57"/>
      <c r="B174" s="51"/>
      <c r="C174" s="51"/>
      <c r="D174" s="51"/>
      <c r="E174" s="51"/>
      <c r="F174" s="51"/>
      <c r="G174" s="51"/>
      <c r="H174" s="51"/>
      <c r="I174" s="56"/>
      <c r="J174" s="56"/>
      <c r="K174" s="51"/>
      <c r="L174" s="51"/>
      <c r="M174" s="51"/>
      <c r="N174" s="51"/>
      <c r="O174" s="55"/>
      <c r="P174" s="55"/>
      <c r="Q174" s="51"/>
      <c r="R174" s="54">
        <v>9620782.6899999995</v>
      </c>
      <c r="S174" s="53">
        <v>9620782.6899999995</v>
      </c>
      <c r="T174" s="53">
        <v>0</v>
      </c>
      <c r="U174" s="52">
        <f>IF(ISERROR(T174/S174),"N/A",T174/S174*100)</f>
        <v>0</v>
      </c>
      <c r="V174" s="51" t="s">
        <v>28</v>
      </c>
    </row>
    <row r="175" spans="1:22" ht="23.1" customHeight="1" x14ac:dyDescent="0.2">
      <c r="A175" s="57"/>
      <c r="B175" s="51"/>
      <c r="C175" s="51"/>
      <c r="D175" s="51"/>
      <c r="E175" s="51"/>
      <c r="F175" s="51"/>
      <c r="G175" s="51"/>
      <c r="H175" s="51"/>
      <c r="I175" s="56"/>
      <c r="J175" s="56"/>
      <c r="K175" s="51"/>
      <c r="L175" s="51"/>
      <c r="M175" s="51"/>
      <c r="N175" s="51"/>
      <c r="O175" s="55"/>
      <c r="P175" s="55"/>
      <c r="Q175" s="51"/>
      <c r="R175" s="54">
        <v>100</v>
      </c>
      <c r="S175" s="53">
        <v>100</v>
      </c>
      <c r="T175" s="53">
        <v>100</v>
      </c>
      <c r="U175" s="52">
        <f>IF(ISERROR(T175/S175),"N/A",T175/S175*100)</f>
        <v>100</v>
      </c>
      <c r="V175" s="51" t="s">
        <v>37</v>
      </c>
    </row>
    <row r="176" spans="1:22" ht="23.1" customHeight="1" x14ac:dyDescent="0.2">
      <c r="A176" s="57"/>
      <c r="B176" s="51"/>
      <c r="C176" s="51"/>
      <c r="D176" s="51"/>
      <c r="E176" s="51"/>
      <c r="F176" s="51"/>
      <c r="G176" s="51"/>
      <c r="H176" s="51"/>
      <c r="I176" s="56"/>
      <c r="J176" s="56"/>
      <c r="K176" s="51"/>
      <c r="L176" s="51"/>
      <c r="M176" s="51"/>
      <c r="N176" s="51"/>
      <c r="O176" s="55"/>
      <c r="P176" s="55"/>
      <c r="Q176" s="51"/>
      <c r="R176" s="54">
        <v>100</v>
      </c>
      <c r="S176" s="53">
        <v>100</v>
      </c>
      <c r="T176" s="53">
        <v>0.02</v>
      </c>
      <c r="U176" s="52">
        <f>IF(ISERROR(T176/S176),"N/A",T176/S176*100)</f>
        <v>0.02</v>
      </c>
      <c r="V176" s="51" t="s">
        <v>39</v>
      </c>
    </row>
    <row r="177" spans="1:22" ht="23.1" customHeight="1" thickBot="1" x14ac:dyDescent="0.25">
      <c r="A177" s="57"/>
      <c r="B177" s="51"/>
      <c r="C177" s="51"/>
      <c r="D177" s="51"/>
      <c r="E177" s="51"/>
      <c r="F177" s="51"/>
      <c r="G177" s="51"/>
      <c r="H177" s="51"/>
      <c r="I177" s="56"/>
      <c r="J177" s="56"/>
      <c r="K177" s="51"/>
      <c r="L177" s="51"/>
      <c r="M177" s="51"/>
      <c r="N177" s="51"/>
      <c r="O177" s="55"/>
      <c r="P177" s="55"/>
      <c r="Q177" s="51"/>
      <c r="R177" s="54">
        <v>100</v>
      </c>
      <c r="S177" s="53">
        <v>100</v>
      </c>
      <c r="T177" s="53">
        <v>100</v>
      </c>
      <c r="U177" s="52">
        <f>IF(ISERROR(T177/S177),"N/A",T177/S177*100)</f>
        <v>100</v>
      </c>
      <c r="V177" s="51" t="s">
        <v>41</v>
      </c>
    </row>
    <row r="178" spans="1:22" ht="75" customHeight="1" thickTop="1" thickBot="1" x14ac:dyDescent="0.25">
      <c r="A178" s="57"/>
      <c r="B178" s="64" t="s">
        <v>51</v>
      </c>
      <c r="C178" s="63" t="s">
        <v>50</v>
      </c>
      <c r="D178" s="63"/>
      <c r="E178" s="63"/>
      <c r="F178" s="63"/>
      <c r="G178" s="63"/>
      <c r="H178" s="63"/>
      <c r="I178" s="63" t="s">
        <v>49</v>
      </c>
      <c r="J178" s="63"/>
      <c r="K178" s="63"/>
      <c r="L178" s="63" t="s">
        <v>48</v>
      </c>
      <c r="M178" s="63"/>
      <c r="N178" s="63"/>
      <c r="O178" s="63"/>
      <c r="P178" s="62" t="s">
        <v>47</v>
      </c>
      <c r="Q178" s="62" t="s">
        <v>46</v>
      </c>
      <c r="R178" s="62">
        <v>14079803.357003998</v>
      </c>
      <c r="S178" s="62">
        <v>14079803.357003998</v>
      </c>
      <c r="T178" s="62">
        <v>2134852.597732727</v>
      </c>
      <c r="U178" s="62">
        <f>IF(ISERROR(T178/S178),"N/A",T178/S178*100)</f>
        <v>15.162517143186838</v>
      </c>
      <c r="V178" s="61" t="s">
        <v>45</v>
      </c>
    </row>
    <row r="179" spans="1:22" ht="23.1" customHeight="1" thickTop="1" thickBot="1" x14ac:dyDescent="0.25">
      <c r="A179" s="57"/>
      <c r="B179" s="60" t="s">
        <v>44</v>
      </c>
      <c r="C179" s="59"/>
      <c r="D179" s="59"/>
      <c r="E179" s="59"/>
      <c r="F179" s="59"/>
      <c r="G179" s="59"/>
      <c r="H179" s="59"/>
      <c r="I179" s="59"/>
      <c r="J179" s="59"/>
      <c r="K179" s="59"/>
      <c r="L179" s="59"/>
      <c r="M179" s="59"/>
      <c r="N179" s="59"/>
      <c r="O179" s="59"/>
      <c r="P179" s="59"/>
      <c r="Q179" s="59"/>
      <c r="R179" s="59"/>
      <c r="S179" s="59"/>
      <c r="T179" s="59"/>
      <c r="U179" s="59"/>
      <c r="V179" s="58"/>
    </row>
    <row r="180" spans="1:22" ht="23.1" customHeight="1" x14ac:dyDescent="0.2">
      <c r="A180" s="57"/>
      <c r="B180" s="51"/>
      <c r="C180" s="51"/>
      <c r="D180" s="51"/>
      <c r="E180" s="51"/>
      <c r="F180" s="51"/>
      <c r="G180" s="51"/>
      <c r="H180" s="51"/>
      <c r="I180" s="56"/>
      <c r="J180" s="56"/>
      <c r="K180" s="51"/>
      <c r="L180" s="51"/>
      <c r="M180" s="51"/>
      <c r="N180" s="51"/>
      <c r="O180" s="55"/>
      <c r="P180" s="55"/>
      <c r="Q180" s="51"/>
      <c r="R180" s="54">
        <v>38.97</v>
      </c>
      <c r="S180" s="53">
        <v>38.97</v>
      </c>
      <c r="T180" s="53" t="s">
        <v>30</v>
      </c>
      <c r="U180" s="52" t="str">
        <f>IF(ISERROR(T180/S180),"N/A",T180/S180*100)</f>
        <v>N/A</v>
      </c>
      <c r="V180" s="51" t="s">
        <v>43</v>
      </c>
    </row>
    <row r="181" spans="1:22" ht="23.1" customHeight="1" x14ac:dyDescent="0.2">
      <c r="A181" s="57"/>
      <c r="B181" s="51"/>
      <c r="C181" s="51"/>
      <c r="D181" s="51"/>
      <c r="E181" s="51"/>
      <c r="F181" s="51"/>
      <c r="G181" s="51"/>
      <c r="H181" s="51"/>
      <c r="I181" s="56"/>
      <c r="J181" s="56"/>
      <c r="K181" s="51"/>
      <c r="L181" s="51"/>
      <c r="M181" s="51"/>
      <c r="N181" s="51"/>
      <c r="O181" s="55"/>
      <c r="P181" s="55"/>
      <c r="Q181" s="51"/>
      <c r="R181" s="54">
        <v>126170488</v>
      </c>
      <c r="S181" s="53">
        <v>126170488</v>
      </c>
      <c r="T181" s="53">
        <v>5983037.6500000004</v>
      </c>
      <c r="U181" s="52">
        <f>IF(ISERROR(T181/S181),"N/A",T181/S181*100)</f>
        <v>4.7420262415090288</v>
      </c>
      <c r="V181" s="51" t="s">
        <v>42</v>
      </c>
    </row>
    <row r="182" spans="1:22" ht="23.1" customHeight="1" x14ac:dyDescent="0.2">
      <c r="A182" s="57"/>
      <c r="B182" s="51"/>
      <c r="C182" s="51"/>
      <c r="D182" s="51"/>
      <c r="E182" s="51"/>
      <c r="F182" s="51"/>
      <c r="G182" s="51"/>
      <c r="H182" s="51"/>
      <c r="I182" s="56"/>
      <c r="J182" s="56"/>
      <c r="K182" s="51"/>
      <c r="L182" s="51"/>
      <c r="M182" s="51"/>
      <c r="N182" s="51"/>
      <c r="O182" s="55"/>
      <c r="P182" s="55"/>
      <c r="Q182" s="51"/>
      <c r="R182" s="54">
        <v>100</v>
      </c>
      <c r="S182" s="53">
        <v>100</v>
      </c>
      <c r="T182" s="53">
        <v>100</v>
      </c>
      <c r="U182" s="52">
        <f>IF(ISERROR(T182/S182),"N/A",T182/S182*100)</f>
        <v>100</v>
      </c>
      <c r="V182" s="51" t="s">
        <v>41</v>
      </c>
    </row>
    <row r="183" spans="1:22" ht="23.1" customHeight="1" x14ac:dyDescent="0.2">
      <c r="A183" s="57"/>
      <c r="B183" s="51"/>
      <c r="C183" s="51"/>
      <c r="D183" s="51"/>
      <c r="E183" s="51"/>
      <c r="F183" s="51"/>
      <c r="G183" s="51"/>
      <c r="H183" s="51"/>
      <c r="I183" s="56"/>
      <c r="J183" s="56"/>
      <c r="K183" s="51"/>
      <c r="L183" s="51"/>
      <c r="M183" s="51"/>
      <c r="N183" s="51"/>
      <c r="O183" s="55"/>
      <c r="P183" s="55"/>
      <c r="Q183" s="51"/>
      <c r="R183" s="54">
        <v>100</v>
      </c>
      <c r="S183" s="53">
        <v>100</v>
      </c>
      <c r="T183" s="53">
        <v>100</v>
      </c>
      <c r="U183" s="52">
        <f>IF(ISERROR(T183/S183),"N/A",T183/S183*100)</f>
        <v>100</v>
      </c>
      <c r="V183" s="51" t="s">
        <v>40</v>
      </c>
    </row>
    <row r="184" spans="1:22" ht="23.1" customHeight="1" x14ac:dyDescent="0.2">
      <c r="A184" s="57"/>
      <c r="B184" s="51"/>
      <c r="C184" s="51"/>
      <c r="D184" s="51"/>
      <c r="E184" s="51"/>
      <c r="F184" s="51"/>
      <c r="G184" s="51"/>
      <c r="H184" s="51"/>
      <c r="I184" s="56"/>
      <c r="J184" s="56"/>
      <c r="K184" s="51"/>
      <c r="L184" s="51"/>
      <c r="M184" s="51"/>
      <c r="N184" s="51"/>
      <c r="O184" s="55"/>
      <c r="P184" s="55"/>
      <c r="Q184" s="51"/>
      <c r="R184" s="54">
        <v>100</v>
      </c>
      <c r="S184" s="53">
        <v>100</v>
      </c>
      <c r="T184" s="53">
        <v>0.52</v>
      </c>
      <c r="U184" s="52">
        <f>IF(ISERROR(T184/S184),"N/A",T184/S184*100)</f>
        <v>0.52</v>
      </c>
      <c r="V184" s="51" t="s">
        <v>39</v>
      </c>
    </row>
    <row r="185" spans="1:22" ht="23.1" customHeight="1" x14ac:dyDescent="0.2">
      <c r="A185" s="57"/>
      <c r="B185" s="51"/>
      <c r="C185" s="51"/>
      <c r="D185" s="51"/>
      <c r="E185" s="51"/>
      <c r="F185" s="51"/>
      <c r="G185" s="51"/>
      <c r="H185" s="51"/>
      <c r="I185" s="56"/>
      <c r="J185" s="56"/>
      <c r="K185" s="51"/>
      <c r="L185" s="51"/>
      <c r="M185" s="51"/>
      <c r="N185" s="51"/>
      <c r="O185" s="55"/>
      <c r="P185" s="55"/>
      <c r="Q185" s="51"/>
      <c r="R185" s="54">
        <v>100</v>
      </c>
      <c r="S185" s="53">
        <v>100</v>
      </c>
      <c r="T185" s="53">
        <v>5</v>
      </c>
      <c r="U185" s="52">
        <f>IF(ISERROR(T185/S185),"N/A",T185/S185*100)</f>
        <v>5</v>
      </c>
      <c r="V185" s="51" t="s">
        <v>38</v>
      </c>
    </row>
    <row r="186" spans="1:22" ht="23.1" customHeight="1" x14ac:dyDescent="0.2">
      <c r="A186" s="57"/>
      <c r="B186" s="51"/>
      <c r="C186" s="51"/>
      <c r="D186" s="51"/>
      <c r="E186" s="51"/>
      <c r="F186" s="51"/>
      <c r="G186" s="51"/>
      <c r="H186" s="51"/>
      <c r="I186" s="56"/>
      <c r="J186" s="56"/>
      <c r="K186" s="51"/>
      <c r="L186" s="51"/>
      <c r="M186" s="51"/>
      <c r="N186" s="51"/>
      <c r="O186" s="55"/>
      <c r="P186" s="55"/>
      <c r="Q186" s="51"/>
      <c r="R186" s="54">
        <v>100</v>
      </c>
      <c r="S186" s="53">
        <v>100</v>
      </c>
      <c r="T186" s="53">
        <v>100</v>
      </c>
      <c r="U186" s="52">
        <f>IF(ISERROR(T186/S186),"N/A",T186/S186*100)</f>
        <v>100</v>
      </c>
      <c r="V186" s="51" t="s">
        <v>37</v>
      </c>
    </row>
    <row r="187" spans="1:22" ht="23.1" customHeight="1" x14ac:dyDescent="0.2">
      <c r="A187" s="57"/>
      <c r="B187" s="51"/>
      <c r="C187" s="51"/>
      <c r="D187" s="51"/>
      <c r="E187" s="51"/>
      <c r="F187" s="51"/>
      <c r="G187" s="51"/>
      <c r="H187" s="51"/>
      <c r="I187" s="56"/>
      <c r="J187" s="56"/>
      <c r="K187" s="51"/>
      <c r="L187" s="51"/>
      <c r="M187" s="51"/>
      <c r="N187" s="51"/>
      <c r="O187" s="55"/>
      <c r="P187" s="55"/>
      <c r="Q187" s="51"/>
      <c r="R187" s="54">
        <v>100</v>
      </c>
      <c r="S187" s="53">
        <v>100</v>
      </c>
      <c r="T187" s="53">
        <v>100</v>
      </c>
      <c r="U187" s="52">
        <f>IF(ISERROR(T187/S187),"N/A",T187/S187*100)</f>
        <v>100</v>
      </c>
      <c r="V187" s="51" t="s">
        <v>36</v>
      </c>
    </row>
    <row r="188" spans="1:22" ht="23.1" customHeight="1" x14ac:dyDescent="0.2">
      <c r="A188" s="57"/>
      <c r="B188" s="51"/>
      <c r="C188" s="51"/>
      <c r="D188" s="51"/>
      <c r="E188" s="51"/>
      <c r="F188" s="51"/>
      <c r="G188" s="51"/>
      <c r="H188" s="51"/>
      <c r="I188" s="56"/>
      <c r="J188" s="56"/>
      <c r="K188" s="51"/>
      <c r="L188" s="51"/>
      <c r="M188" s="51"/>
      <c r="N188" s="51"/>
      <c r="O188" s="55"/>
      <c r="P188" s="55"/>
      <c r="Q188" s="51"/>
      <c r="R188" s="54">
        <v>100</v>
      </c>
      <c r="S188" s="53">
        <v>100</v>
      </c>
      <c r="T188" s="53">
        <v>57.16</v>
      </c>
      <c r="U188" s="52">
        <f>IF(ISERROR(T188/S188),"N/A",T188/S188*100)</f>
        <v>57.16</v>
      </c>
      <c r="V188" s="51" t="s">
        <v>35</v>
      </c>
    </row>
    <row r="189" spans="1:22" ht="23.1" customHeight="1" x14ac:dyDescent="0.2">
      <c r="A189" s="57"/>
      <c r="B189" s="51"/>
      <c r="C189" s="51"/>
      <c r="D189" s="51"/>
      <c r="E189" s="51"/>
      <c r="F189" s="51"/>
      <c r="G189" s="51"/>
      <c r="H189" s="51"/>
      <c r="I189" s="56"/>
      <c r="J189" s="56"/>
      <c r="K189" s="51"/>
      <c r="L189" s="51"/>
      <c r="M189" s="51"/>
      <c r="N189" s="51"/>
      <c r="O189" s="55"/>
      <c r="P189" s="55"/>
      <c r="Q189" s="51"/>
      <c r="R189" s="54">
        <v>100</v>
      </c>
      <c r="S189" s="53">
        <v>100</v>
      </c>
      <c r="T189" s="53">
        <v>46</v>
      </c>
      <c r="U189" s="52">
        <f>IF(ISERROR(T189/S189),"N/A",T189/S189*100)</f>
        <v>46</v>
      </c>
      <c r="V189" s="51" t="s">
        <v>34</v>
      </c>
    </row>
    <row r="190" spans="1:22" ht="23.1" customHeight="1" x14ac:dyDescent="0.2">
      <c r="A190" s="57"/>
      <c r="B190" s="51"/>
      <c r="C190" s="51"/>
      <c r="D190" s="51"/>
      <c r="E190" s="51"/>
      <c r="F190" s="51"/>
      <c r="G190" s="51"/>
      <c r="H190" s="51"/>
      <c r="I190" s="56"/>
      <c r="J190" s="56"/>
      <c r="K190" s="51"/>
      <c r="L190" s="51"/>
      <c r="M190" s="51"/>
      <c r="N190" s="51"/>
      <c r="O190" s="55"/>
      <c r="P190" s="55"/>
      <c r="Q190" s="51"/>
      <c r="R190" s="54">
        <v>40</v>
      </c>
      <c r="S190" s="53">
        <v>40</v>
      </c>
      <c r="T190" s="53" t="s">
        <v>30</v>
      </c>
      <c r="U190" s="52" t="str">
        <f>IF(ISERROR(T190/S190),"N/A",T190/S190*100)</f>
        <v>N/A</v>
      </c>
      <c r="V190" s="51" t="s">
        <v>33</v>
      </c>
    </row>
    <row r="191" spans="1:22" ht="23.1" customHeight="1" x14ac:dyDescent="0.2">
      <c r="A191" s="57"/>
      <c r="B191" s="51"/>
      <c r="C191" s="51"/>
      <c r="D191" s="51"/>
      <c r="E191" s="51"/>
      <c r="F191" s="51"/>
      <c r="G191" s="51"/>
      <c r="H191" s="51"/>
      <c r="I191" s="56"/>
      <c r="J191" s="56"/>
      <c r="K191" s="51"/>
      <c r="L191" s="51"/>
      <c r="M191" s="51"/>
      <c r="N191" s="51"/>
      <c r="O191" s="55"/>
      <c r="P191" s="55"/>
      <c r="Q191" s="51"/>
      <c r="R191" s="54">
        <v>22.00506</v>
      </c>
      <c r="S191" s="53">
        <v>22.00506</v>
      </c>
      <c r="T191" s="53">
        <v>22.00506</v>
      </c>
      <c r="U191" s="52">
        <f>IF(ISERROR(T191/S191),"N/A",T191/S191*100)</f>
        <v>100</v>
      </c>
      <c r="V191" s="51" t="s">
        <v>32</v>
      </c>
    </row>
    <row r="192" spans="1:22" ht="23.1" customHeight="1" x14ac:dyDescent="0.2">
      <c r="A192" s="57"/>
      <c r="B192" s="51"/>
      <c r="C192" s="51"/>
      <c r="D192" s="51"/>
      <c r="E192" s="51"/>
      <c r="F192" s="51"/>
      <c r="G192" s="51"/>
      <c r="H192" s="51"/>
      <c r="I192" s="56"/>
      <c r="J192" s="56"/>
      <c r="K192" s="51"/>
      <c r="L192" s="51"/>
      <c r="M192" s="51"/>
      <c r="N192" s="51"/>
      <c r="O192" s="55"/>
      <c r="P192" s="55"/>
      <c r="Q192" s="51"/>
      <c r="R192" s="54">
        <v>18</v>
      </c>
      <c r="S192" s="53">
        <v>18</v>
      </c>
      <c r="T192" s="53" t="s">
        <v>30</v>
      </c>
      <c r="U192" s="52" t="str">
        <f>IF(ISERROR(T192/S192),"N/A",T192/S192*100)</f>
        <v>N/A</v>
      </c>
      <c r="V192" s="51" t="s">
        <v>31</v>
      </c>
    </row>
    <row r="193" spans="1:23" ht="23.1" customHeight="1" x14ac:dyDescent="0.2">
      <c r="A193" s="57"/>
      <c r="B193" s="51"/>
      <c r="C193" s="51"/>
      <c r="D193" s="51"/>
      <c r="E193" s="51"/>
      <c r="F193" s="51"/>
      <c r="G193" s="51"/>
      <c r="H193" s="51"/>
      <c r="I193" s="56"/>
      <c r="J193" s="56"/>
      <c r="K193" s="51"/>
      <c r="L193" s="51"/>
      <c r="M193" s="51"/>
      <c r="N193" s="51"/>
      <c r="O193" s="55"/>
      <c r="P193" s="55"/>
      <c r="Q193" s="51"/>
      <c r="R193" s="54">
        <v>100</v>
      </c>
      <c r="S193" s="53">
        <v>100</v>
      </c>
      <c r="T193" s="53" t="s">
        <v>30</v>
      </c>
      <c r="U193" s="52" t="str">
        <f>IF(ISERROR(T193/S193),"N/A",T193/S193*100)</f>
        <v>N/A</v>
      </c>
      <c r="V193" s="51" t="s">
        <v>29</v>
      </c>
    </row>
    <row r="194" spans="1:23" ht="23.1" customHeight="1" thickBot="1" x14ac:dyDescent="0.25">
      <c r="A194" s="57"/>
      <c r="B194" s="51"/>
      <c r="C194" s="51"/>
      <c r="D194" s="51"/>
      <c r="E194" s="51"/>
      <c r="F194" s="51"/>
      <c r="G194" s="51"/>
      <c r="H194" s="51"/>
      <c r="I194" s="56"/>
      <c r="J194" s="56"/>
      <c r="K194" s="51"/>
      <c r="L194" s="51"/>
      <c r="M194" s="51"/>
      <c r="N194" s="51"/>
      <c r="O194" s="55"/>
      <c r="P194" s="55"/>
      <c r="Q194" s="51"/>
      <c r="R194" s="54">
        <v>85025543.379999995</v>
      </c>
      <c r="S194" s="53">
        <v>85025543.379999995</v>
      </c>
      <c r="T194" s="53">
        <v>17499810.239999998</v>
      </c>
      <c r="U194" s="52">
        <f>IF(ISERROR(T194/S194),"N/A",T194/S194*100)</f>
        <v>20.581826994964391</v>
      </c>
      <c r="V194" s="51" t="s">
        <v>28</v>
      </c>
    </row>
    <row r="195" spans="1:23" ht="22.5" customHeight="1" thickTop="1" thickBot="1" x14ac:dyDescent="0.25">
      <c r="B195" s="50" t="s">
        <v>27</v>
      </c>
      <c r="C195" s="49"/>
      <c r="D195" s="49"/>
      <c r="E195" s="49"/>
      <c r="F195" s="49"/>
      <c r="G195" s="49"/>
      <c r="H195" s="48"/>
      <c r="I195" s="48"/>
      <c r="J195" s="48"/>
      <c r="K195" s="48"/>
      <c r="L195" s="48"/>
      <c r="M195" s="48"/>
      <c r="N195" s="48"/>
      <c r="O195" s="48"/>
      <c r="P195" s="48"/>
      <c r="Q195" s="48"/>
      <c r="R195" s="48"/>
      <c r="S195" s="48"/>
      <c r="T195" s="48"/>
      <c r="U195" s="48"/>
      <c r="V195" s="47"/>
      <c r="W195" s="46"/>
    </row>
    <row r="196" spans="1:23" ht="32.25" customHeight="1" thickTop="1" x14ac:dyDescent="0.2">
      <c r="B196" s="45"/>
      <c r="C196" s="44"/>
      <c r="D196" s="44"/>
      <c r="E196" s="44"/>
      <c r="F196" s="44"/>
      <c r="G196" s="44"/>
      <c r="H196" s="43"/>
      <c r="I196" s="43"/>
      <c r="J196" s="43"/>
      <c r="K196" s="43"/>
      <c r="L196" s="43"/>
      <c r="M196" s="43"/>
      <c r="N196" s="43"/>
      <c r="O196" s="43"/>
      <c r="P196" s="42"/>
      <c r="Q196" s="41"/>
      <c r="R196" s="39" t="s">
        <v>26</v>
      </c>
      <c r="S196" s="40" t="s">
        <v>25</v>
      </c>
      <c r="T196" s="39" t="s">
        <v>24</v>
      </c>
      <c r="U196" s="39" t="s">
        <v>23</v>
      </c>
      <c r="V196" s="38"/>
    </row>
    <row r="197" spans="1:23" ht="30" customHeight="1" thickBot="1" x14ac:dyDescent="0.25">
      <c r="B197" s="37"/>
      <c r="C197" s="36"/>
      <c r="D197" s="36"/>
      <c r="E197" s="36"/>
      <c r="F197" s="36"/>
      <c r="G197" s="36"/>
      <c r="H197" s="35"/>
      <c r="I197" s="35"/>
      <c r="J197" s="35"/>
      <c r="K197" s="35"/>
      <c r="L197" s="35"/>
      <c r="M197" s="35"/>
      <c r="N197" s="35"/>
      <c r="O197" s="35"/>
      <c r="P197" s="34"/>
      <c r="Q197" s="32"/>
      <c r="R197" s="33" t="s">
        <v>22</v>
      </c>
      <c r="S197" s="32" t="s">
        <v>22</v>
      </c>
      <c r="T197" s="32" t="s">
        <v>22</v>
      </c>
      <c r="U197" s="32" t="s">
        <v>21</v>
      </c>
      <c r="V197" s="31"/>
    </row>
    <row r="198" spans="1:23" ht="13.5" customHeight="1" thickBot="1" x14ac:dyDescent="0.25">
      <c r="B198" s="30" t="s">
        <v>20</v>
      </c>
      <c r="C198" s="29"/>
      <c r="D198" s="29"/>
      <c r="E198" s="28"/>
      <c r="F198" s="28"/>
      <c r="G198" s="28"/>
      <c r="H198" s="27"/>
      <c r="I198" s="27"/>
      <c r="J198" s="27"/>
      <c r="K198" s="27"/>
      <c r="L198" s="27"/>
      <c r="M198" s="27"/>
      <c r="N198" s="27"/>
      <c r="O198" s="27"/>
      <c r="P198" s="26"/>
      <c r="Q198" s="26"/>
      <c r="R198" s="20">
        <v>6004.7684079999999</v>
      </c>
      <c r="S198" s="20">
        <v>6004.7684079999999</v>
      </c>
      <c r="T198" s="20">
        <v>6004.7684079999999</v>
      </c>
      <c r="U198" s="20">
        <f>+IF(ISERR(T198/S198*100),"N/A",T198/S198*100)</f>
        <v>100</v>
      </c>
      <c r="V198" s="19"/>
    </row>
    <row r="199" spans="1:23" ht="13.5" customHeight="1" thickBot="1" x14ac:dyDescent="0.25">
      <c r="B199" s="25" t="s">
        <v>19</v>
      </c>
      <c r="C199" s="24"/>
      <c r="D199" s="24"/>
      <c r="E199" s="23"/>
      <c r="F199" s="23"/>
      <c r="G199" s="23"/>
      <c r="H199" s="22"/>
      <c r="I199" s="22"/>
      <c r="J199" s="22"/>
      <c r="K199" s="22"/>
      <c r="L199" s="22"/>
      <c r="M199" s="22"/>
      <c r="N199" s="22"/>
      <c r="O199" s="22"/>
      <c r="P199" s="21"/>
      <c r="Q199" s="21"/>
      <c r="R199" s="20">
        <v>6004.7684079999999</v>
      </c>
      <c r="S199" s="20">
        <v>6004.7684079999999</v>
      </c>
      <c r="T199" s="20">
        <v>6004.7684079999999</v>
      </c>
      <c r="U199" s="20">
        <f>+IF(ISERR(T199/S199*100),"N/A",T199/S199*100)</f>
        <v>100</v>
      </c>
      <c r="V199" s="19"/>
    </row>
    <row r="200" spans="1:23" s="14" customFormat="1" ht="14.85" customHeight="1" thickTop="1" thickBot="1" x14ac:dyDescent="0.25">
      <c r="B200" s="18" t="s">
        <v>18</v>
      </c>
      <c r="C200" s="17"/>
      <c r="D200" s="17"/>
      <c r="E200" s="17"/>
      <c r="F200" s="17"/>
      <c r="G200" s="17"/>
      <c r="H200" s="16"/>
      <c r="I200" s="16"/>
      <c r="J200" s="16"/>
      <c r="K200" s="16"/>
      <c r="L200" s="16"/>
      <c r="M200" s="16"/>
      <c r="N200" s="16"/>
      <c r="O200" s="16"/>
      <c r="P200" s="16"/>
      <c r="Q200" s="16"/>
      <c r="R200" s="16"/>
      <c r="S200" s="16"/>
      <c r="T200" s="16"/>
      <c r="U200" s="16"/>
      <c r="V200" s="15"/>
    </row>
    <row r="201" spans="1:23" ht="44.25" customHeight="1" thickTop="1" x14ac:dyDescent="0.2">
      <c r="B201" s="13" t="s">
        <v>17</v>
      </c>
      <c r="C201" s="12"/>
      <c r="D201" s="12"/>
      <c r="E201" s="12"/>
      <c r="F201" s="12"/>
      <c r="G201" s="12"/>
      <c r="H201" s="12"/>
      <c r="I201" s="12"/>
      <c r="J201" s="12"/>
      <c r="K201" s="12"/>
      <c r="L201" s="12"/>
      <c r="M201" s="12"/>
      <c r="N201" s="12"/>
      <c r="O201" s="12"/>
      <c r="P201" s="12"/>
      <c r="Q201" s="12"/>
      <c r="R201" s="12"/>
      <c r="S201" s="12"/>
      <c r="T201" s="12"/>
      <c r="U201" s="12"/>
      <c r="V201" s="11"/>
    </row>
    <row r="202" spans="1:23" ht="34.5" customHeight="1" x14ac:dyDescent="0.2">
      <c r="B202" s="10" t="s">
        <v>16</v>
      </c>
      <c r="C202" s="9"/>
      <c r="D202" s="9"/>
      <c r="E202" s="9"/>
      <c r="F202" s="9"/>
      <c r="G202" s="9"/>
      <c r="H202" s="9"/>
      <c r="I202" s="9"/>
      <c r="J202" s="9"/>
      <c r="K202" s="9"/>
      <c r="L202" s="9"/>
      <c r="M202" s="9"/>
      <c r="N202" s="9"/>
      <c r="O202" s="9"/>
      <c r="P202" s="9"/>
      <c r="Q202" s="9"/>
      <c r="R202" s="9"/>
      <c r="S202" s="9"/>
      <c r="T202" s="9"/>
      <c r="U202" s="9"/>
      <c r="V202" s="8"/>
    </row>
    <row r="203" spans="1:23" ht="34.5" customHeight="1" x14ac:dyDescent="0.2">
      <c r="B203" s="10" t="s">
        <v>15</v>
      </c>
      <c r="C203" s="9"/>
      <c r="D203" s="9"/>
      <c r="E203" s="9"/>
      <c r="F203" s="9"/>
      <c r="G203" s="9"/>
      <c r="H203" s="9"/>
      <c r="I203" s="9"/>
      <c r="J203" s="9"/>
      <c r="K203" s="9"/>
      <c r="L203" s="9"/>
      <c r="M203" s="9"/>
      <c r="N203" s="9"/>
      <c r="O203" s="9"/>
      <c r="P203" s="9"/>
      <c r="Q203" s="9"/>
      <c r="R203" s="9"/>
      <c r="S203" s="9"/>
      <c r="T203" s="9"/>
      <c r="U203" s="9"/>
      <c r="V203" s="8"/>
    </row>
    <row r="204" spans="1:23" ht="34.5" customHeight="1" x14ac:dyDescent="0.2">
      <c r="B204" s="10" t="s">
        <v>14</v>
      </c>
      <c r="C204" s="9"/>
      <c r="D204" s="9"/>
      <c r="E204" s="9"/>
      <c r="F204" s="9"/>
      <c r="G204" s="9"/>
      <c r="H204" s="9"/>
      <c r="I204" s="9"/>
      <c r="J204" s="9"/>
      <c r="K204" s="9"/>
      <c r="L204" s="9"/>
      <c r="M204" s="9"/>
      <c r="N204" s="9"/>
      <c r="O204" s="9"/>
      <c r="P204" s="9"/>
      <c r="Q204" s="9"/>
      <c r="R204" s="9"/>
      <c r="S204" s="9"/>
      <c r="T204" s="9"/>
      <c r="U204" s="9"/>
      <c r="V204" s="8"/>
    </row>
    <row r="205" spans="1:23" ht="34.5" customHeight="1" x14ac:dyDescent="0.2">
      <c r="B205" s="10" t="s">
        <v>13</v>
      </c>
      <c r="C205" s="9"/>
      <c r="D205" s="9"/>
      <c r="E205" s="9"/>
      <c r="F205" s="9"/>
      <c r="G205" s="9"/>
      <c r="H205" s="9"/>
      <c r="I205" s="9"/>
      <c r="J205" s="9"/>
      <c r="K205" s="9"/>
      <c r="L205" s="9"/>
      <c r="M205" s="9"/>
      <c r="N205" s="9"/>
      <c r="O205" s="9"/>
      <c r="P205" s="9"/>
      <c r="Q205" s="9"/>
      <c r="R205" s="9"/>
      <c r="S205" s="9"/>
      <c r="T205" s="9"/>
      <c r="U205" s="9"/>
      <c r="V205" s="8"/>
    </row>
    <row r="206" spans="1:23" ht="34.5" customHeight="1" x14ac:dyDescent="0.2">
      <c r="B206" s="10" t="s">
        <v>12</v>
      </c>
      <c r="C206" s="9"/>
      <c r="D206" s="9"/>
      <c r="E206" s="9"/>
      <c r="F206" s="9"/>
      <c r="G206" s="9"/>
      <c r="H206" s="9"/>
      <c r="I206" s="9"/>
      <c r="J206" s="9"/>
      <c r="K206" s="9"/>
      <c r="L206" s="9"/>
      <c r="M206" s="9"/>
      <c r="N206" s="9"/>
      <c r="O206" s="9"/>
      <c r="P206" s="9"/>
      <c r="Q206" s="9"/>
      <c r="R206" s="9"/>
      <c r="S206" s="9"/>
      <c r="T206" s="9"/>
      <c r="U206" s="9"/>
      <c r="V206" s="8"/>
    </row>
    <row r="207" spans="1:23" ht="34.5" customHeight="1" x14ac:dyDescent="0.2">
      <c r="B207" s="10" t="s">
        <v>11</v>
      </c>
      <c r="C207" s="9"/>
      <c r="D207" s="9"/>
      <c r="E207" s="9"/>
      <c r="F207" s="9"/>
      <c r="G207" s="9"/>
      <c r="H207" s="9"/>
      <c r="I207" s="9"/>
      <c r="J207" s="9"/>
      <c r="K207" s="9"/>
      <c r="L207" s="9"/>
      <c r="M207" s="9"/>
      <c r="N207" s="9"/>
      <c r="O207" s="9"/>
      <c r="P207" s="9"/>
      <c r="Q207" s="9"/>
      <c r="R207" s="9"/>
      <c r="S207" s="9"/>
      <c r="T207" s="9"/>
      <c r="U207" s="9"/>
      <c r="V207" s="8"/>
    </row>
    <row r="208" spans="1:23" ht="34.5" customHeight="1" x14ac:dyDescent="0.2">
      <c r="B208" s="10" t="s">
        <v>10</v>
      </c>
      <c r="C208" s="9"/>
      <c r="D208" s="9"/>
      <c r="E208" s="9"/>
      <c r="F208" s="9"/>
      <c r="G208" s="9"/>
      <c r="H208" s="9"/>
      <c r="I208" s="9"/>
      <c r="J208" s="9"/>
      <c r="K208" s="9"/>
      <c r="L208" s="9"/>
      <c r="M208" s="9"/>
      <c r="N208" s="9"/>
      <c r="O208" s="9"/>
      <c r="P208" s="9"/>
      <c r="Q208" s="9"/>
      <c r="R208" s="9"/>
      <c r="S208" s="9"/>
      <c r="T208" s="9"/>
      <c r="U208" s="9"/>
      <c r="V208" s="8"/>
    </row>
    <row r="209" spans="2:22" ht="34.5" customHeight="1" x14ac:dyDescent="0.2">
      <c r="B209" s="10" t="s">
        <v>9</v>
      </c>
      <c r="C209" s="9"/>
      <c r="D209" s="9"/>
      <c r="E209" s="9"/>
      <c r="F209" s="9"/>
      <c r="G209" s="9"/>
      <c r="H209" s="9"/>
      <c r="I209" s="9"/>
      <c r="J209" s="9"/>
      <c r="K209" s="9"/>
      <c r="L209" s="9"/>
      <c r="M209" s="9"/>
      <c r="N209" s="9"/>
      <c r="O209" s="9"/>
      <c r="P209" s="9"/>
      <c r="Q209" s="9"/>
      <c r="R209" s="9"/>
      <c r="S209" s="9"/>
      <c r="T209" s="9"/>
      <c r="U209" s="9"/>
      <c r="V209" s="8"/>
    </row>
    <row r="210" spans="2:22" ht="34.5" customHeight="1" x14ac:dyDescent="0.2">
      <c r="B210" s="10" t="s">
        <v>8</v>
      </c>
      <c r="C210" s="9"/>
      <c r="D210" s="9"/>
      <c r="E210" s="9"/>
      <c r="F210" s="9"/>
      <c r="G210" s="9"/>
      <c r="H210" s="9"/>
      <c r="I210" s="9"/>
      <c r="J210" s="9"/>
      <c r="K210" s="9"/>
      <c r="L210" s="9"/>
      <c r="M210" s="9"/>
      <c r="N210" s="9"/>
      <c r="O210" s="9"/>
      <c r="P210" s="9"/>
      <c r="Q210" s="9"/>
      <c r="R210" s="9"/>
      <c r="S210" s="9"/>
      <c r="T210" s="9"/>
      <c r="U210" s="9"/>
      <c r="V210" s="8"/>
    </row>
    <row r="211" spans="2:22" ht="34.5" customHeight="1" x14ac:dyDescent="0.2">
      <c r="B211" s="10" t="s">
        <v>7</v>
      </c>
      <c r="C211" s="9"/>
      <c r="D211" s="9"/>
      <c r="E211" s="9"/>
      <c r="F211" s="9"/>
      <c r="G211" s="9"/>
      <c r="H211" s="9"/>
      <c r="I211" s="9"/>
      <c r="J211" s="9"/>
      <c r="K211" s="9"/>
      <c r="L211" s="9"/>
      <c r="M211" s="9"/>
      <c r="N211" s="9"/>
      <c r="O211" s="9"/>
      <c r="P211" s="9"/>
      <c r="Q211" s="9"/>
      <c r="R211" s="9"/>
      <c r="S211" s="9"/>
      <c r="T211" s="9"/>
      <c r="U211" s="9"/>
      <c r="V211" s="8"/>
    </row>
    <row r="212" spans="2:22" ht="34.5" customHeight="1" x14ac:dyDescent="0.2">
      <c r="B212" s="10" t="s">
        <v>6</v>
      </c>
      <c r="C212" s="9"/>
      <c r="D212" s="9"/>
      <c r="E212" s="9"/>
      <c r="F212" s="9"/>
      <c r="G212" s="9"/>
      <c r="H212" s="9"/>
      <c r="I212" s="9"/>
      <c r="J212" s="9"/>
      <c r="K212" s="9"/>
      <c r="L212" s="9"/>
      <c r="M212" s="9"/>
      <c r="N212" s="9"/>
      <c r="O212" s="9"/>
      <c r="P212" s="9"/>
      <c r="Q212" s="9"/>
      <c r="R212" s="9"/>
      <c r="S212" s="9"/>
      <c r="T212" s="9"/>
      <c r="U212" s="9"/>
      <c r="V212" s="8"/>
    </row>
    <row r="213" spans="2:22" ht="34.5" customHeight="1" x14ac:dyDescent="0.2">
      <c r="B213" s="10" t="s">
        <v>5</v>
      </c>
      <c r="C213" s="9"/>
      <c r="D213" s="9"/>
      <c r="E213" s="9"/>
      <c r="F213" s="9"/>
      <c r="G213" s="9"/>
      <c r="H213" s="9"/>
      <c r="I213" s="9"/>
      <c r="J213" s="9"/>
      <c r="K213" s="9"/>
      <c r="L213" s="9"/>
      <c r="M213" s="9"/>
      <c r="N213" s="9"/>
      <c r="O213" s="9"/>
      <c r="P213" s="9"/>
      <c r="Q213" s="9"/>
      <c r="R213" s="9"/>
      <c r="S213" s="9"/>
      <c r="T213" s="9"/>
      <c r="U213" s="9"/>
      <c r="V213" s="8"/>
    </row>
  </sheetData>
  <mergeCells count="86">
    <mergeCell ref="B1:L1"/>
    <mergeCell ref="D4:H4"/>
    <mergeCell ref="L4:O4"/>
    <mergeCell ref="Q4:R4"/>
    <mergeCell ref="T4:V4"/>
    <mergeCell ref="B5:V5"/>
    <mergeCell ref="C6:G6"/>
    <mergeCell ref="K6:M6"/>
    <mergeCell ref="P6:Q6"/>
    <mergeCell ref="T6:V6"/>
    <mergeCell ref="B8:B10"/>
    <mergeCell ref="C8:H10"/>
    <mergeCell ref="I8:S8"/>
    <mergeCell ref="T8:U8"/>
    <mergeCell ref="V8:V10"/>
    <mergeCell ref="I9:K10"/>
    <mergeCell ref="L9:O10"/>
    <mergeCell ref="P9:P10"/>
    <mergeCell ref="Q9:Q10"/>
    <mergeCell ref="R9:S9"/>
    <mergeCell ref="T9:T10"/>
    <mergeCell ref="U9:U10"/>
    <mergeCell ref="C11:H11"/>
    <mergeCell ref="I11:K11"/>
    <mergeCell ref="L11:O11"/>
    <mergeCell ref="B12:V12"/>
    <mergeCell ref="C29:H29"/>
    <mergeCell ref="I29:K29"/>
    <mergeCell ref="L29:O29"/>
    <mergeCell ref="B30:V30"/>
    <mergeCell ref="C44:H44"/>
    <mergeCell ref="I44:K44"/>
    <mergeCell ref="L44:O44"/>
    <mergeCell ref="B45:V45"/>
    <mergeCell ref="C58:H58"/>
    <mergeCell ref="I58:K58"/>
    <mergeCell ref="L58:O58"/>
    <mergeCell ref="B59:V59"/>
    <mergeCell ref="C74:H74"/>
    <mergeCell ref="I74:K74"/>
    <mergeCell ref="L74:O74"/>
    <mergeCell ref="B75:V75"/>
    <mergeCell ref="C86:H86"/>
    <mergeCell ref="I86:K86"/>
    <mergeCell ref="L86:O86"/>
    <mergeCell ref="B87:V87"/>
    <mergeCell ref="C101:H101"/>
    <mergeCell ref="I101:K101"/>
    <mergeCell ref="L101:O101"/>
    <mergeCell ref="B102:V102"/>
    <mergeCell ref="C118:H118"/>
    <mergeCell ref="I118:K118"/>
    <mergeCell ref="L118:O118"/>
    <mergeCell ref="B119:V119"/>
    <mergeCell ref="C130:H130"/>
    <mergeCell ref="I130:K130"/>
    <mergeCell ref="L130:O130"/>
    <mergeCell ref="B131:V131"/>
    <mergeCell ref="C146:H146"/>
    <mergeCell ref="I146:K146"/>
    <mergeCell ref="L146:O146"/>
    <mergeCell ref="B147:V147"/>
    <mergeCell ref="C165:H165"/>
    <mergeCell ref="I165:K165"/>
    <mergeCell ref="L165:O165"/>
    <mergeCell ref="B166:V166"/>
    <mergeCell ref="C178:H178"/>
    <mergeCell ref="I178:K178"/>
    <mergeCell ref="L178:O178"/>
    <mergeCell ref="B208:V208"/>
    <mergeCell ref="B179:V179"/>
    <mergeCell ref="V196:V197"/>
    <mergeCell ref="B198:D198"/>
    <mergeCell ref="B199:D199"/>
    <mergeCell ref="B201:V201"/>
    <mergeCell ref="B202:V202"/>
    <mergeCell ref="B209:V209"/>
    <mergeCell ref="B210:V210"/>
    <mergeCell ref="B211:V211"/>
    <mergeCell ref="B212:V212"/>
    <mergeCell ref="B213:V213"/>
    <mergeCell ref="B203:V203"/>
    <mergeCell ref="B204:V204"/>
    <mergeCell ref="B205:V205"/>
    <mergeCell ref="B206:V206"/>
    <mergeCell ref="B207:V207"/>
  </mergeCells>
  <printOptions horizontalCentered="1"/>
  <pageMargins left="0.78740157480314965" right="0.78740157480314965" top="0.98425196850393704" bottom="0.98425196850393704" header="0" footer="0.39370078740157483"/>
  <pageSetup scale="47"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Portada</vt:lpstr>
      <vt:lpstr>Nacional</vt:lpstr>
      <vt:lpstr>Nacional!Área_de_impresión</vt:lpstr>
      <vt:lpstr>Portada!Área_de_impresión</vt:lpstr>
      <vt:lpstr>Nacional!Títulos_a_imprimir</vt:lpstr>
      <vt:lpstr>Portada!Títulos_a_imprimir</vt:lpstr>
    </vt:vector>
  </TitlesOfParts>
  <Company>Secretaria de Hacienda y Credito Publico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capacitacion_egresos</dc:creator>
  <cp:lastModifiedBy>capacitacion_egresos</cp:lastModifiedBy>
  <dcterms:created xsi:type="dcterms:W3CDTF">2014-01-29T03:06:10Z</dcterms:created>
  <dcterms:modified xsi:type="dcterms:W3CDTF">2014-01-29T03:08:23Z</dcterms:modified>
</cp:coreProperties>
</file>